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65" windowWidth="25320" windowHeight="6240"/>
  </bookViews>
  <sheets>
    <sheet name="Расчет стоимости" sheetId="14" r:id="rId1"/>
    <sheet name="Стоимость с НДС" sheetId="22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ид_ИП">[1]Коэффициенты!$BF$2:$BF$6</definedName>
    <definedName name="ВЛ_1">[1]Коэффициенты!$A$3:$A$5</definedName>
    <definedName name="ВЛ_2">[1]Коэффициенты!$B$3:$B$5</definedName>
    <definedName name="ВЛ_3">[1]Коэффициенты!$C$3:$C$5</definedName>
    <definedName name="ВЛ_4">[1]Коэффициенты!$D$3:$D$4</definedName>
    <definedName name="ВЛ_5">[1]Коэффициенты!$E$3:$E$4</definedName>
    <definedName name="ВЛ_6">[1]Коэффициенты!$F$3:$F$4</definedName>
    <definedName name="ВЛ_7">[1]Коэффициенты!$G$3:$G$4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Год">[1]Коэффициенты!$AG$4:$AG$11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Л_1">[1]Коэффициенты!$I$3:$I$4</definedName>
    <definedName name="КЛ_2">[1]Коэффициенты!$J$3:$J$4</definedName>
    <definedName name="КЛ_3">[1]Коэффициенты!$K$3:$K$4</definedName>
    <definedName name="КЛ_4">[1]Коэффициенты!$L$3:$L$4</definedName>
    <definedName name="КЛ_5">[1]Коэффициенты!$M$3:$M$4</definedName>
    <definedName name="Компенсаторы">#REF!</definedName>
    <definedName name="Комплектные_трансформаторные_устройства">#REF!</definedName>
    <definedName name="Коэфф_реконст">[1]Коэффициенты!$O$3:$O$5</definedName>
    <definedName name="_xlnm.Print_Area" localSheetId="0">'Расчет стоимости'!$A$4:$R$389</definedName>
    <definedName name="Объект_КВЛ">[1]Коэффициенты!$S$2:$S$14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борник">OFFSET([1]Расценки!$A$2,,,COUNTA([1]Расценки!$A$2:$A$10172),)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ровень_цен">OFFSET([1]Коэффициенты!$AO$3,,,COUNTA([1]Коэффициенты!$AO$3:$AO$100),)</definedName>
    <definedName name="Условия_ВЛ">#REF!</definedName>
    <definedName name="Условия_КЛ">#REF!</definedName>
  </definedNames>
  <calcPr calcId="145621" calcMode="manual"/>
</workbook>
</file>

<file path=xl/calcChain.xml><?xml version="1.0" encoding="utf-8"?>
<calcChain xmlns="http://schemas.openxmlformats.org/spreadsheetml/2006/main">
  <c r="C7" i="22" l="1"/>
  <c r="B1" i="22"/>
  <c r="F7" i="22" l="1"/>
  <c r="K7" i="22" s="1"/>
  <c r="L7" i="22" s="1"/>
  <c r="H7" i="22" l="1"/>
</calcChain>
</file>

<file path=xl/sharedStrings.xml><?xml version="1.0" encoding="utf-8"?>
<sst xmlns="http://schemas.openxmlformats.org/spreadsheetml/2006/main" count="1416" uniqueCount="267">
  <si>
    <t>Регион</t>
  </si>
  <si>
    <t>IV кв. 2012 г.</t>
  </si>
  <si>
    <t>IV кв. 2015 г.</t>
  </si>
  <si>
    <t>Вологодская область</t>
  </si>
  <si>
    <t>СМР</t>
  </si>
  <si>
    <t>Трансформаторы</t>
  </si>
  <si>
    <t>IV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</si>
  <si>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</si>
  <si>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</si>
  <si>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</si>
  <si>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</si>
  <si>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</si>
  <si>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</si>
  <si>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</si>
  <si>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</si>
  <si>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</si>
  <si>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Расчет стоимости электросетевых объектов для включения в инвестиционную программу ДЗО ОАО "Россети"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</si>
  <si>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</si>
  <si>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</si>
  <si>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</si>
  <si>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</si>
  <si>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</si>
  <si>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</si>
  <si>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</si>
  <si>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</si>
  <si>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</si>
  <si>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</si>
  <si>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</si>
  <si>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</si>
  <si>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</si>
  <si>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</si>
  <si>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</si>
  <si>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</si>
  <si>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</si>
  <si>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</si>
  <si>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</si>
  <si>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</si>
  <si>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</si>
  <si>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</si>
  <si>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</si>
  <si>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</si>
  <si>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</si>
  <si>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</si>
  <si>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</si>
  <si>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</si>
  <si>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</si>
  <si>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</si>
  <si>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</si>
  <si>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</si>
  <si>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</si>
  <si>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</si>
  <si>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Наимено-вание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</si>
  <si>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</si>
  <si>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</si>
  <si>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</si>
  <si>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</si>
  <si>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</si>
  <si>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</si>
  <si>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</si>
  <si>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</si>
  <si>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</si>
  <si>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</si>
  <si>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</si>
  <si>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</si>
  <si>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</si>
  <si>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</si>
  <si>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</si>
  <si>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</si>
  <si>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</si>
  <si>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</si>
  <si>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</si>
  <si>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</si>
  <si>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</si>
  <si>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</si>
  <si>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</si>
  <si>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</si>
  <si>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</si>
  <si>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</si>
  <si>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Реклоузер PBA/TEL-10-12,5/630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</si>
  <si>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</si>
  <si>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</si>
  <si>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</si>
  <si>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</si>
  <si>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</si>
  <si>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</si>
  <si>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</si>
  <si>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</si>
  <si>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</si>
  <si>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</si>
  <si>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</si>
  <si>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</si>
  <si>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</si>
  <si>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</si>
  <si>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</si>
  <si>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</si>
  <si>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</si>
  <si>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</si>
  <si>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</si>
  <si>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</si>
  <si>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</si>
  <si>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</si>
  <si>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</si>
  <si>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</si>
  <si>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</si>
  <si>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</si>
  <si>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</si>
  <si>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</si>
  <si>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</si>
  <si>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</si>
  <si>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</si>
  <si>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</si>
  <si>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</si>
  <si>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</si>
  <si>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</si>
  <si>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</si>
  <si>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</si>
  <si>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</si>
  <si>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</si>
  <si>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</si>
  <si>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</si>
  <si>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</si>
  <si>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</si>
  <si>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</si>
  <si>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</si>
  <si>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</si>
  <si>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</si>
  <si>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</si>
  <si>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</si>
  <si>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</si>
  <si>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</si>
  <si>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</si>
  <si>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</si>
  <si>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</si>
  <si>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</si>
  <si>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</si>
  <si>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</si>
  <si>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</si>
  <si>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</si>
  <si>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</si>
  <si>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</si>
  <si>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</si>
  <si>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</si>
  <si>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</si>
  <si>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</si>
  <si>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</si>
  <si>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</si>
  <si>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</si>
  <si>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</si>
  <si>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</si>
  <si>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</si>
  <si>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</si>
  <si>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</si>
  <si>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</si>
  <si>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</si>
  <si>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</si>
  <si>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</si>
  <si>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</si>
  <si>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</si>
  <si>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</si>
  <si>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</si>
  <si>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</si>
  <si>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</si>
  <si>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</si>
  <si>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</si>
  <si>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</si>
  <si>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</si>
  <si>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</si>
  <si>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</si>
  <si>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</si>
  <si>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</si>
  <si>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</si>
  <si>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</si>
  <si>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</si>
  <si>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</si>
  <si>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</si>
  <si>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</si>
  <si>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</si>
  <si>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</si>
  <si>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</si>
  <si>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</si>
  <si>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</si>
  <si>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</si>
  <si>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</si>
  <si>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</si>
  <si>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</si>
  <si>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</si>
  <si>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</si>
  <si>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</si>
  <si>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</si>
  <si>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</si>
  <si>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</si>
  <si>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</si>
  <si>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</si>
  <si>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</si>
  <si>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</si>
  <si>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</si>
  <si>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</si>
  <si>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</si>
  <si>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</si>
  <si>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</si>
  <si>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</si>
  <si>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</si>
  <si>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</si>
  <si>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</si>
  <si>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</si>
  <si>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</si>
  <si>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</si>
  <si>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</si>
  <si>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</si>
  <si>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</si>
  <si>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</si>
  <si>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</si>
  <si>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</si>
  <si>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</si>
  <si>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</si>
  <si>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</si>
  <si>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</si>
  <si>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</si>
  <si>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</si>
  <si>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</si>
  <si>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</si>
  <si>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</si>
  <si>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</si>
  <si>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</si>
  <si>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ПАО "МРСК Северо-Запада"</t>
  </si>
  <si>
    <t>"Вологдаэнерго"</t>
  </si>
  <si>
    <t>Инженер ОПС А.В.Думов</t>
  </si>
  <si>
    <t>Начальник ОКС Д.А.Серегичев</t>
  </si>
  <si>
    <t>000-25-1-01.32-3671</t>
  </si>
  <si>
    <t>G_000-25-1-01.32-3671</t>
  </si>
  <si>
    <t>код ИП</t>
  </si>
  <si>
    <t>Нименование ИП</t>
  </si>
  <si>
    <t>Всего, в тыс.руб. без НДС</t>
  </si>
  <si>
    <t>Всего, в тыс.руб. с НДС</t>
  </si>
  <si>
    <t>Техническое перевооружение ВЛ 10 кВ "Мегрино" Чагодощенского района  Вологодской области в части установки реклоузера 1 шт.</t>
  </si>
  <si>
    <t>шт.</t>
  </si>
  <si>
    <t>в текущих ценах IV кв. 2015 г.</t>
  </si>
  <si>
    <t>В прогнозных ценах года окончания строительства (2020 г.)</t>
  </si>
  <si>
    <t>то же, с учетом Методики снижения "-30"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</si>
  <si>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</si>
  <si>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</si>
  <si>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</si>
  <si>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</si>
  <si>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</si>
  <si>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</si>
  <si>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</si>
  <si>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</si>
  <si>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</si>
  <si>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Сметный расчет по ИП G_000-25-1-01.32-3671; Техническое перевооружение ВЛ 10 кВ "Мегрино" Чагодощенского района  Вологодской области в части установки реклоузера 1 шт.</t>
  </si>
  <si>
    <t xml:space="preserve">Обоснование: Сборник УПСС ОАО «Холдинг МРСК» приказ №488 от 20.09.2012г. </t>
  </si>
  <si>
    <t>Плановая стоимость, тыс. руб. без НДС</t>
  </si>
  <si>
    <t>Затраты по инвестиционному проекту</t>
  </si>
  <si>
    <t>Затраты не облагаемые НДС, учтённые в стоимости ИП</t>
  </si>
  <si>
    <t>Факт финансирования на 01.01.2019, тыс.руб. с НДС (18%)</t>
  </si>
  <si>
    <t>КЗ на 01.01.2019, тыс.руб. (с учетом ставки НДС 18%)</t>
  </si>
  <si>
    <t>План финансирования после 01.01.2019 тыс.руб. с НДС (20%)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</si>
  <si>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</si>
  <si>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</si>
  <si>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</si>
  <si>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</si>
  <si>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</si>
  <si>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12=8+9+10</t>
  </si>
  <si>
    <t>13</t>
  </si>
  <si>
    <t>14</t>
  </si>
  <si>
    <t>15</t>
  </si>
  <si>
    <t>16=13+14+15</t>
  </si>
  <si>
    <t xml:space="preserve">Таблица 7. Сборник УПСС ОАО «Холдинг МРСК» приказ №488 от 20.09.2012г.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</si>
</sst>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0.0%"/>
    <numFmt numFmtId="165" formatCode="0.000"/>
    <numFmt numFmtId="166" formatCode="#,##0.000"/>
    <numFmt numFmtId="167" formatCode="0.0"/>
    <numFmt numFmtId="168" formatCode="0.0000"/>
    <numFmt numFmtId="169" formatCode="#,##0.0000"/>
    <numFmt numFmtId="170" formatCode="_(* #,##0.00_);_(* \(#,##0.00\);_(* &quot;-&quot;??_);_(@_)"/>
    <numFmt numFmtId="171" formatCode="_-* #,##0.00000_р_._-;\-* #,##0.00000_р_._-;_-* &quot;-&quot;?????_р_._-;_-@_-"/>
    <numFmt numFmtId="172" formatCode="0.00000"/>
    <numFmt numFmtId="173" formatCode="_-* #,##0.00000\ _₽_-;\-* #,##0.00000\ _₽_-;_-* &quot;-&quot;?????\ _₽_-;_-@_-"/>
    <numFmt numFmtId="174" formatCode="0.000000"/>
  </numFmts>
  <fonts count="3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16" fillId="0" borderId="0"/>
    <xf numFmtId="0" fontId="16" fillId="0" borderId="0"/>
    <xf numFmtId="0" fontId="18" fillId="0" borderId="0"/>
    <xf numFmtId="0" fontId="20" fillId="0" borderId="0">
      <alignment horizontal="left" vertical="top"/>
    </xf>
    <xf numFmtId="0" fontId="21" fillId="0" borderId="0">
      <alignment horizontal="right" vertical="top"/>
    </xf>
    <xf numFmtId="0" fontId="22" fillId="0" borderId="0">
      <alignment horizontal="center" vertical="center"/>
    </xf>
    <xf numFmtId="0" fontId="23" fillId="0" borderId="0">
      <alignment horizontal="left" vertical="top"/>
    </xf>
    <xf numFmtId="0" fontId="24" fillId="0" borderId="0">
      <alignment horizontal="left" vertical="top"/>
    </xf>
    <xf numFmtId="0" fontId="23" fillId="0" borderId="0">
      <alignment horizontal="left" vertical="top"/>
    </xf>
    <xf numFmtId="0" fontId="20" fillId="0" borderId="1">
      <alignment horizontal="center" vertical="center"/>
    </xf>
    <xf numFmtId="0" fontId="20" fillId="0" borderId="5">
      <alignment horizontal="center" vertical="center"/>
    </xf>
    <xf numFmtId="0" fontId="20" fillId="0" borderId="1">
      <alignment horizontal="center" vertical="center"/>
    </xf>
    <xf numFmtId="0" fontId="20" fillId="0" borderId="1">
      <alignment horizontal="center" vertical="center"/>
    </xf>
    <xf numFmtId="0" fontId="20" fillId="0" borderId="1">
      <alignment horizontal="center" vertical="center"/>
    </xf>
    <xf numFmtId="0" fontId="25" fillId="0" borderId="1">
      <alignment horizontal="center" vertical="center"/>
    </xf>
    <xf numFmtId="0" fontId="20" fillId="0" borderId="6">
      <alignment horizontal="center" vertical="center"/>
    </xf>
    <xf numFmtId="0" fontId="23" fillId="0" borderId="0">
      <alignment horizontal="left" vertical="top"/>
    </xf>
    <xf numFmtId="0" fontId="20" fillId="0" borderId="5">
      <alignment horizontal="center" vertical="center"/>
    </xf>
    <xf numFmtId="0" fontId="20" fillId="0" borderId="1">
      <alignment horizontal="center" vertical="center"/>
    </xf>
    <xf numFmtId="0" fontId="20" fillId="0" borderId="1">
      <alignment horizontal="center" vertical="center"/>
    </xf>
    <xf numFmtId="0" fontId="20" fillId="0" borderId="1">
      <alignment horizontal="center" vertical="center"/>
    </xf>
    <xf numFmtId="0" fontId="25" fillId="0" borderId="1">
      <alignment horizontal="center" vertical="center"/>
    </xf>
    <xf numFmtId="0" fontId="20" fillId="0" borderId="6">
      <alignment horizontal="center" vertical="center"/>
    </xf>
    <xf numFmtId="0" fontId="26" fillId="0" borderId="2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right" vertical="top"/>
    </xf>
    <xf numFmtId="0" fontId="20" fillId="0" borderId="0">
      <alignment horizontal="right" vertical="top"/>
    </xf>
    <xf numFmtId="0" fontId="23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0">
      <alignment horizontal="left" vertical="top"/>
    </xf>
    <xf numFmtId="0" fontId="28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29" fillId="0" borderId="2">
      <alignment horizontal="left" vertical="top"/>
    </xf>
    <xf numFmtId="0" fontId="23" fillId="0" borderId="2">
      <alignment horizontal="left" vertical="top"/>
    </xf>
    <xf numFmtId="0" fontId="27" fillId="0" borderId="0">
      <alignment horizontal="right" vertical="top"/>
    </xf>
    <xf numFmtId="0" fontId="23" fillId="0" borderId="2">
      <alignment horizontal="left" vertical="top"/>
    </xf>
    <xf numFmtId="0" fontId="27" fillId="0" borderId="0">
      <alignment horizontal="left"/>
    </xf>
    <xf numFmtId="0" fontId="27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7" fillId="0" borderId="0">
      <alignment horizontal="left"/>
    </xf>
    <xf numFmtId="0" fontId="27" fillId="0" borderId="0">
      <alignment horizontal="left" vertical="top"/>
    </xf>
    <xf numFmtId="0" fontId="23" fillId="0" borderId="2">
      <alignment horizontal="left"/>
    </xf>
    <xf numFmtId="0" fontId="23" fillId="0" borderId="0">
      <alignment horizontal="left" vertical="top"/>
    </xf>
    <xf numFmtId="0" fontId="29" fillId="0" borderId="0">
      <alignment horizontal="left" vertical="top"/>
    </xf>
    <xf numFmtId="0" fontId="23" fillId="0" borderId="0">
      <alignment horizontal="center" vertical="top"/>
    </xf>
    <xf numFmtId="0" fontId="23" fillId="0" borderId="0">
      <alignment horizontal="left" vertical="top"/>
    </xf>
    <xf numFmtId="0" fontId="23" fillId="0" borderId="0">
      <alignment horizontal="right" vertical="top"/>
    </xf>
    <xf numFmtId="0" fontId="23" fillId="0" borderId="0">
      <alignment horizontal="left" vertical="top"/>
    </xf>
    <xf numFmtId="0" fontId="16" fillId="0" borderId="0"/>
    <xf numFmtId="0" fontId="30" fillId="0" borderId="0"/>
    <xf numFmtId="0" fontId="16" fillId="0" borderId="0"/>
    <xf numFmtId="0" fontId="31" fillId="0" borderId="0"/>
    <xf numFmtId="9" fontId="31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3" fillId="0" borderId="0"/>
    <xf numFmtId="0" fontId="16" fillId="0" borderId="0"/>
    <xf numFmtId="0" fontId="37" fillId="0" borderId="0"/>
    <xf numFmtId="0" fontId="37" fillId="0" borderId="0"/>
    <xf numFmtId="0" fontId="16" fillId="0" borderId="0"/>
    <xf numFmtId="0" fontId="16" fillId="0" borderId="0"/>
    <xf numFmtId="0" fontId="16" fillId="0" borderId="0"/>
    <xf numFmtId="0" fontId="31" fillId="0" borderId="0"/>
  </cellStyleXfs>
  <cellXfs count="276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5" fillId="0" borderId="0" xfId="0" applyFont="1"/>
    <xf numFmtId="0" fontId="10" fillId="0" borderId="0" xfId="0" applyFont="1"/>
    <xf numFmtId="0" fontId="8" fillId="0" borderId="1" xfId="0" applyFont="1" applyBorder="1"/>
    <xf numFmtId="0" fontId="9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6" fillId="0" borderId="0" xfId="0" applyFont="1"/>
    <xf numFmtId="9" fontId="1" fillId="0" borderId="1" xfId="0" applyNumberFormat="1" applyFont="1" applyBorder="1"/>
    <xf numFmtId="164" fontId="1" fillId="0" borderId="0" xfId="0" applyNumberFormat="1" applyFont="1"/>
    <xf numFmtId="0" fontId="3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3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0" fontId="3" fillId="0" borderId="3" xfId="0" applyFont="1" applyBorder="1" applyAlignment="1">
      <alignment horizontal="left" vertical="center"/>
    </xf>
    <xf numFmtId="0" fontId="12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1" fillId="0" borderId="6" xfId="0" applyFont="1" applyBorder="1"/>
    <xf numFmtId="2" fontId="1" fillId="0" borderId="1" xfId="0" applyNumberFormat="1" applyFont="1" applyBorder="1" applyProtection="1">
      <protection locked="0"/>
    </xf>
    <xf numFmtId="0" fontId="1" fillId="0" borderId="0" xfId="0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2" fontId="1" fillId="0" borderId="1" xfId="0" applyNumberFormat="1" applyFont="1" applyBorder="1" applyProtection="1">
      <protection locked="0"/>
    </xf>
    <xf numFmtId="0" fontId="1" fillId="0" borderId="0" xfId="0" applyFont="1" applyFill="1"/>
    <xf numFmtId="2" fontId="1" fillId="0" borderId="0" xfId="0" applyNumberFormat="1" applyFont="1"/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/>
    <xf numFmtId="0" fontId="1" fillId="0" borderId="0" xfId="0" applyFont="1"/>
    <xf numFmtId="164" fontId="1" fillId="0" borderId="1" xfId="0" applyNumberFormat="1" applyFont="1" applyFill="1" applyBorder="1"/>
    <xf numFmtId="4" fontId="1" fillId="0" borderId="1" xfId="0" applyNumberFormat="1" applyFont="1" applyBorder="1"/>
    <xf numFmtId="4" fontId="3" fillId="0" borderId="1" xfId="0" applyNumberFormat="1" applyFont="1" applyBorder="1"/>
    <xf numFmtId="1" fontId="1" fillId="0" borderId="1" xfId="0" applyNumberFormat="1" applyFont="1" applyBorder="1" applyProtection="1">
      <protection locked="0"/>
    </xf>
    <xf numFmtId="0" fontId="1" fillId="2" borderId="1" xfId="0" applyFont="1" applyFill="1" applyBorder="1"/>
    <xf numFmtId="0" fontId="11" fillId="2" borderId="1" xfId="0" applyFont="1" applyFill="1" applyBorder="1"/>
    <xf numFmtId="1" fontId="11" fillId="2" borderId="1" xfId="0" applyNumberFormat="1" applyFont="1" applyFill="1" applyBorder="1"/>
    <xf numFmtId="0" fontId="1" fillId="2" borderId="0" xfId="0" applyFont="1" applyFill="1"/>
    <xf numFmtId="0" fontId="9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/>
    <xf numFmtId="2" fontId="1" fillId="4" borderId="0" xfId="0" applyNumberFormat="1" applyFont="1" applyFill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4" fillId="6" borderId="0" xfId="0" applyFont="1" applyFill="1"/>
    <xf numFmtId="4" fontId="1" fillId="4" borderId="1" xfId="0" applyNumberFormat="1" applyFont="1" applyFill="1" applyBorder="1"/>
    <xf numFmtId="4" fontId="1" fillId="0" borderId="0" xfId="0" applyNumberFormat="1" applyFont="1"/>
    <xf numFmtId="4" fontId="1" fillId="4" borderId="0" xfId="0" applyNumberFormat="1" applyFont="1" applyFill="1"/>
    <xf numFmtId="4" fontId="1" fillId="2" borderId="1" xfId="0" applyNumberFormat="1" applyFont="1" applyFill="1" applyBorder="1"/>
    <xf numFmtId="4" fontId="1" fillId="3" borderId="1" xfId="0" applyNumberFormat="1" applyFont="1" applyFill="1" applyBorder="1"/>
    <xf numFmtId="0" fontId="1" fillId="3" borderId="0" xfId="0" applyFont="1" applyFill="1"/>
    <xf numFmtId="2" fontId="1" fillId="3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/>
    <xf numFmtId="4" fontId="11" fillId="4" borderId="1" xfId="0" applyNumberFormat="1" applyFont="1" applyFill="1" applyBorder="1"/>
    <xf numFmtId="10" fontId="1" fillId="0" borderId="1" xfId="0" applyNumberFormat="1" applyFont="1" applyBorder="1"/>
    <xf numFmtId="10" fontId="1" fillId="4" borderId="1" xfId="0" applyNumberFormat="1" applyFont="1" applyFill="1" applyBorder="1"/>
    <xf numFmtId="4" fontId="11" fillId="0" borderId="0" xfId="0" applyNumberFormat="1" applyFont="1"/>
    <xf numFmtId="4" fontId="11" fillId="4" borderId="0" xfId="0" applyNumberFormat="1" applyFont="1" applyFill="1"/>
    <xf numFmtId="4" fontId="1" fillId="0" borderId="1" xfId="0" applyNumberFormat="1" applyFont="1" applyFill="1" applyBorder="1"/>
    <xf numFmtId="10" fontId="1" fillId="3" borderId="1" xfId="0" applyNumberFormat="1" applyFont="1" applyFill="1" applyBorder="1"/>
    <xf numFmtId="4" fontId="11" fillId="3" borderId="1" xfId="0" applyNumberFormat="1" applyFont="1" applyFill="1" applyBorder="1"/>
    <xf numFmtId="4" fontId="11" fillId="2" borderId="1" xfId="0" applyNumberFormat="1" applyFont="1" applyFill="1" applyBorder="1"/>
    <xf numFmtId="4" fontId="1" fillId="0" borderId="0" xfId="0" applyNumberFormat="1" applyFont="1" applyFill="1"/>
    <xf numFmtId="4" fontId="1" fillId="0" borderId="5" xfId="0" applyNumberFormat="1" applyFont="1" applyBorder="1"/>
    <xf numFmtId="4" fontId="1" fillId="4" borderId="5" xfId="0" applyNumberFormat="1" applyFont="1" applyFill="1" applyBorder="1"/>
    <xf numFmtId="4" fontId="3" fillId="0" borderId="1" xfId="0" applyNumberFormat="1" applyFont="1" applyBorder="1" applyAlignment="1"/>
    <xf numFmtId="4" fontId="3" fillId="0" borderId="6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2" fontId="1" fillId="3" borderId="0" xfId="0" applyNumberFormat="1" applyFont="1" applyFill="1" applyBorder="1" applyAlignment="1">
      <alignment horizontal="center" vertical="top" wrapText="1"/>
    </xf>
    <xf numFmtId="4" fontId="11" fillId="3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11" xfId="0" applyFont="1" applyBorder="1"/>
    <xf numFmtId="3" fontId="1" fillId="4" borderId="1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Border="1"/>
    <xf numFmtId="0" fontId="1" fillId="7" borderId="0" xfId="0" applyFont="1" applyFill="1"/>
    <xf numFmtId="0" fontId="1" fillId="7" borderId="1" xfId="0" applyFont="1" applyFill="1" applyBorder="1"/>
    <xf numFmtId="4" fontId="1" fillId="7" borderId="1" xfId="0" applyNumberFormat="1" applyFont="1" applyFill="1" applyBorder="1"/>
    <xf numFmtId="4" fontId="1" fillId="4" borderId="0" xfId="0" applyNumberFormat="1" applyFont="1" applyFill="1" applyBorder="1"/>
    <xf numFmtId="0" fontId="1" fillId="7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0" borderId="1" xfId="0" applyNumberFormat="1" applyFont="1" applyBorder="1"/>
    <xf numFmtId="0" fontId="3" fillId="3" borderId="0" xfId="0" applyFont="1" applyFill="1"/>
    <xf numFmtId="2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/>
    <xf numFmtId="4" fontId="1" fillId="2" borderId="3" xfId="0" applyNumberFormat="1" applyFont="1" applyFill="1" applyBorder="1"/>
    <xf numFmtId="4" fontId="1" fillId="3" borderId="3" xfId="0" applyNumberFormat="1" applyFont="1" applyFill="1" applyBorder="1"/>
    <xf numFmtId="4" fontId="1" fillId="3" borderId="0" xfId="0" applyNumberFormat="1" applyFont="1" applyFill="1" applyBorder="1"/>
    <xf numFmtId="4" fontId="1" fillId="3" borderId="0" xfId="0" applyNumberFormat="1" applyFont="1" applyFill="1"/>
    <xf numFmtId="167" fontId="11" fillId="2" borderId="1" xfId="0" applyNumberFormat="1" applyFont="1" applyFill="1" applyBorder="1"/>
    <xf numFmtId="0" fontId="1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1" fillId="0" borderId="0" xfId="0" applyFont="1" applyBorder="1" applyAlignment="1">
      <alignment horizontal="right"/>
    </xf>
    <xf numFmtId="164" fontId="1" fillId="0" borderId="0" xfId="0" applyNumberFormat="1" applyFont="1" applyBorder="1"/>
    <xf numFmtId="0" fontId="1" fillId="0" borderId="0" xfId="0" applyNumberFormat="1" applyFont="1" applyBorder="1"/>
    <xf numFmtId="0" fontId="3" fillId="0" borderId="0" xfId="0" applyFont="1" applyBorder="1"/>
    <xf numFmtId="0" fontId="1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11" fillId="0" borderId="1" xfId="0" applyNumberFormat="1" applyFont="1" applyFill="1" applyBorder="1"/>
    <xf numFmtId="2" fontId="3" fillId="0" borderId="1" xfId="0" applyNumberFormat="1" applyFont="1" applyFill="1" applyBorder="1"/>
    <xf numFmtId="0" fontId="1" fillId="0" borderId="0" xfId="0" applyFont="1" applyFill="1" applyBorder="1"/>
    <xf numFmtId="2" fontId="1" fillId="0" borderId="1" xfId="0" applyNumberFormat="1" applyFont="1" applyBorder="1"/>
    <xf numFmtId="4" fontId="1" fillId="0" borderId="0" xfId="0" applyNumberFormat="1" applyFont="1" applyProtection="1"/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" fillId="5" borderId="1" xfId="0" applyFont="1" applyFill="1" applyBorder="1" applyProtection="1">
      <protection locked="0"/>
    </xf>
    <xf numFmtId="4" fontId="13" fillId="3" borderId="1" xfId="0" applyNumberFormat="1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8" fontId="1" fillId="0" borderId="0" xfId="0" applyNumberFormat="1" applyFont="1"/>
    <xf numFmtId="169" fontId="1" fillId="0" borderId="0" xfId="0" applyNumberFormat="1" applyFont="1" applyAlignment="1">
      <alignment horizontal="center" vertical="center"/>
    </xf>
    <xf numFmtId="169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0" fontId="1" fillId="0" borderId="0" xfId="0" applyNumberFormat="1" applyFont="1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8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" fontId="1" fillId="8" borderId="1" xfId="0" applyNumberFormat="1" applyFont="1" applyFill="1" applyBorder="1"/>
    <xf numFmtId="165" fontId="1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Fill="1" applyBorder="1" applyProtection="1">
      <protection locked="0"/>
    </xf>
    <xf numFmtId="4" fontId="14" fillId="9" borderId="0" xfId="0" applyNumberFormat="1" applyFont="1" applyFill="1"/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43" fontId="1" fillId="0" borderId="1" xfId="0" applyNumberFormat="1" applyFont="1" applyBorder="1"/>
    <xf numFmtId="43" fontId="1" fillId="7" borderId="1" xfId="0" applyNumberFormat="1" applyFont="1" applyFill="1" applyBorder="1"/>
    <xf numFmtId="43" fontId="1" fillId="2" borderId="1" xfId="0" applyNumberFormat="1" applyFont="1" applyFill="1" applyBorder="1"/>
    <xf numFmtId="43" fontId="1" fillId="2" borderId="4" xfId="0" applyNumberFormat="1" applyFont="1" applyFill="1" applyBorder="1"/>
    <xf numFmtId="43" fontId="1" fillId="0" borderId="0" xfId="0" applyNumberFormat="1" applyFont="1" applyBorder="1"/>
    <xf numFmtId="43" fontId="1" fillId="0" borderId="1" xfId="0" applyNumberFormat="1" applyFont="1" applyFill="1" applyBorder="1"/>
    <xf numFmtId="43" fontId="3" fillId="0" borderId="1" xfId="0" applyNumberFormat="1" applyFont="1" applyBorder="1"/>
    <xf numFmtId="43" fontId="1" fillId="0" borderId="0" xfId="0" applyNumberFormat="1" applyFont="1"/>
    <xf numFmtId="43" fontId="1" fillId="0" borderId="3" xfId="0" applyNumberFormat="1" applyFont="1" applyBorder="1"/>
    <xf numFmtId="43" fontId="3" fillId="0" borderId="1" xfId="0" applyNumberFormat="1" applyFont="1" applyBorder="1" applyAlignment="1"/>
    <xf numFmtId="14" fontId="1" fillId="0" borderId="0" xfId="0" applyNumberFormat="1" applyFont="1" applyProtection="1"/>
    <xf numFmtId="0" fontId="17" fillId="0" borderId="0" xfId="0" applyFont="1" applyAlignment="1"/>
    <xf numFmtId="0" fontId="18" fillId="0" borderId="0" xfId="67" applyFont="1" applyAlignment="1">
      <alignment vertical="center"/>
    </xf>
    <xf numFmtId="0" fontId="16" fillId="0" borderId="0" xfId="68"/>
    <xf numFmtId="0" fontId="34" fillId="0" borderId="0" xfId="68" applyFont="1"/>
    <xf numFmtId="49" fontId="34" fillId="0" borderId="0" xfId="68" applyNumberFormat="1" applyFont="1"/>
    <xf numFmtId="0" fontId="35" fillId="0" borderId="22" xfId="68" applyFont="1" applyBorder="1" applyAlignment="1">
      <alignment vertical="center" wrapText="1"/>
    </xf>
    <xf numFmtId="0" fontId="35" fillId="0" borderId="21" xfId="68" applyFont="1" applyBorder="1" applyAlignment="1">
      <alignment horizontal="center" vertical="center" wrapText="1"/>
    </xf>
    <xf numFmtId="0" fontId="35" fillId="0" borderId="1" xfId="68" applyFont="1" applyBorder="1" applyAlignment="1">
      <alignment horizontal="center" vertical="center" wrapText="1"/>
    </xf>
    <xf numFmtId="0" fontId="35" fillId="0" borderId="22" xfId="68" applyFont="1" applyBorder="1" applyAlignment="1">
      <alignment horizontal="center" vertical="center" wrapText="1"/>
    </xf>
    <xf numFmtId="49" fontId="35" fillId="0" borderId="1" xfId="68" applyNumberFormat="1" applyFont="1" applyBorder="1" applyAlignment="1">
      <alignment horizontal="center" vertical="center" wrapText="1"/>
    </xf>
    <xf numFmtId="49" fontId="35" fillId="0" borderId="22" xfId="68" applyNumberFormat="1" applyFont="1" applyBorder="1" applyAlignment="1">
      <alignment horizontal="center" vertical="center" wrapText="1"/>
    </xf>
    <xf numFmtId="0" fontId="35" fillId="0" borderId="24" xfId="68" applyFont="1" applyBorder="1" applyAlignment="1">
      <alignment horizontal="center" vertical="center" wrapText="1"/>
    </xf>
    <xf numFmtId="0" fontId="35" fillId="0" borderId="25" xfId="68" applyFont="1" applyBorder="1" applyAlignment="1">
      <alignment vertical="center" wrapText="1"/>
    </xf>
    <xf numFmtId="165" fontId="35" fillId="0" borderId="24" xfId="68" applyNumberFormat="1" applyFont="1" applyBorder="1" applyAlignment="1">
      <alignment horizontal="right" vertical="center" wrapText="1"/>
    </xf>
    <xf numFmtId="165" fontId="35" fillId="0" borderId="26" xfId="68" applyNumberFormat="1" applyFont="1" applyBorder="1" applyAlignment="1">
      <alignment horizontal="right" vertical="center" wrapText="1"/>
    </xf>
    <xf numFmtId="165" fontId="35" fillId="0" borderId="25" xfId="68" applyNumberFormat="1" applyFont="1" applyBorder="1" applyAlignment="1">
      <alignment horizontal="right" vertical="center" wrapText="1"/>
    </xf>
    <xf numFmtId="165" fontId="35" fillId="0" borderId="25" xfId="68" applyNumberFormat="1" applyFont="1" applyFill="1" applyBorder="1" applyAlignment="1">
      <alignment horizontal="right" vertical="center" wrapText="1"/>
    </xf>
    <xf numFmtId="0" fontId="16" fillId="0" borderId="0" xfId="68" applyBorder="1"/>
    <xf numFmtId="171" fontId="16" fillId="0" borderId="0" xfId="68" applyNumberFormat="1"/>
    <xf numFmtId="172" fontId="16" fillId="0" borderId="0" xfId="68" applyNumberFormat="1"/>
    <xf numFmtId="49" fontId="16" fillId="0" borderId="0" xfId="68" applyNumberFormat="1"/>
    <xf numFmtId="165" fontId="16" fillId="0" borderId="0" xfId="68" applyNumberFormat="1" applyFill="1" applyBorder="1"/>
    <xf numFmtId="0" fontId="16" fillId="0" borderId="0" xfId="68" applyBorder="1" applyAlignment="1">
      <alignment wrapText="1"/>
    </xf>
    <xf numFmtId="1" fontId="16" fillId="0" borderId="0" xfId="68" applyNumberFormat="1"/>
    <xf numFmtId="173" fontId="35" fillId="0" borderId="0" xfId="68" applyNumberFormat="1" applyFont="1" applyBorder="1" applyAlignment="1">
      <alignment horizontal="right" vertical="center" wrapText="1"/>
    </xf>
    <xf numFmtId="174" fontId="16" fillId="0" borderId="0" xfId="68" applyNumberFormat="1"/>
    <xf numFmtId="173" fontId="16" fillId="0" borderId="0" xfId="68" applyNumberFormat="1"/>
    <xf numFmtId="2" fontId="16" fillId="0" borderId="0" xfId="68" applyNumberFormat="1"/>
    <xf numFmtId="0" fontId="1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2" fillId="0" borderId="0" xfId="68" applyFont="1" applyAlignment="1">
      <alignment horizontal="center"/>
    </xf>
    <xf numFmtId="49" fontId="36" fillId="0" borderId="20" xfId="68" applyNumberFormat="1" applyFont="1" applyBorder="1" applyAlignment="1">
      <alignment horizontal="center" vertical="center" wrapText="1"/>
    </xf>
    <xf numFmtId="49" fontId="36" fillId="0" borderId="1" xfId="68" applyNumberFormat="1" applyFont="1" applyBorder="1" applyAlignment="1">
      <alignment horizontal="center" vertical="center" wrapText="1"/>
    </xf>
    <xf numFmtId="49" fontId="19" fillId="0" borderId="16" xfId="68" applyNumberFormat="1" applyFont="1" applyBorder="1" applyAlignment="1">
      <alignment horizontal="center" vertical="center" wrapText="1"/>
    </xf>
    <xf numFmtId="49" fontId="19" fillId="0" borderId="22" xfId="68" applyNumberFormat="1" applyFont="1" applyBorder="1" applyAlignment="1">
      <alignment horizontal="center" vertical="center" wrapText="1"/>
    </xf>
    <xf numFmtId="0" fontId="35" fillId="0" borderId="23" xfId="68" applyFont="1" applyBorder="1" applyAlignment="1">
      <alignment horizontal="center" vertical="center" wrapText="1"/>
    </xf>
    <xf numFmtId="0" fontId="35" fillId="0" borderId="5" xfId="68" applyFont="1" applyBorder="1" applyAlignment="1">
      <alignment horizontal="center" vertical="center" wrapText="1"/>
    </xf>
    <xf numFmtId="0" fontId="18" fillId="0" borderId="0" xfId="67" applyFont="1" applyAlignment="1">
      <alignment horizontal="center" vertical="center" wrapText="1"/>
    </xf>
    <xf numFmtId="0" fontId="35" fillId="0" borderId="15" xfId="68" applyFont="1" applyBorder="1" applyAlignment="1">
      <alignment horizontal="center" vertical="center" wrapText="1"/>
    </xf>
    <xf numFmtId="0" fontId="35" fillId="0" borderId="21" xfId="68" applyFont="1" applyBorder="1" applyAlignment="1">
      <alignment horizontal="center" vertical="center" wrapText="1"/>
    </xf>
    <xf numFmtId="0" fontId="35" fillId="0" borderId="16" xfId="68" applyFont="1" applyBorder="1" applyAlignment="1">
      <alignment horizontal="center" vertical="center" wrapText="1"/>
    </xf>
    <xf numFmtId="0" fontId="35" fillId="0" borderId="22" xfId="68" applyFont="1" applyBorder="1" applyAlignment="1">
      <alignment horizontal="center" vertical="center" wrapText="1"/>
    </xf>
    <xf numFmtId="0" fontId="35" fillId="0" borderId="17" xfId="68" applyFont="1" applyBorder="1" applyAlignment="1">
      <alignment horizontal="center" vertical="center" wrapText="1"/>
    </xf>
    <xf numFmtId="0" fontId="35" fillId="0" borderId="18" xfId="68" applyFont="1" applyBorder="1" applyAlignment="1">
      <alignment horizontal="center" vertical="center" wrapText="1"/>
    </xf>
    <xf numFmtId="0" fontId="35" fillId="0" borderId="19" xfId="68" applyFont="1" applyBorder="1" applyAlignment="1">
      <alignment horizontal="center" vertical="center" wrapText="1"/>
    </xf>
    <xf numFmtId="0" fontId="36" fillId="0" borderId="15" xfId="68" applyFont="1" applyBorder="1" applyAlignment="1">
      <alignment horizontal="center" vertical="center" wrapText="1"/>
    </xf>
    <xf numFmtId="0" fontId="36" fillId="0" borderId="21" xfId="68" applyFont="1" applyBorder="1" applyAlignment="1">
      <alignment horizontal="center" vertical="center" wrapText="1"/>
    </xf>
  </cellXfs>
  <cellStyles count="75">
    <cellStyle name="S0" xfId="4"/>
    <cellStyle name="S1" xfId="5"/>
    <cellStyle name="S10" xfId="6"/>
    <cellStyle name="S11" xfId="7"/>
    <cellStyle name="S12" xfId="8"/>
    <cellStyle name="S13" xfId="9"/>
    <cellStyle name="S14" xfId="10"/>
    <cellStyle name="S15" xfId="11"/>
    <cellStyle name="S16" xfId="12"/>
    <cellStyle name="S17" xfId="13"/>
    <cellStyle name="S18" xfId="14"/>
    <cellStyle name="S18 2" xfId="15"/>
    <cellStyle name="S19" xfId="16"/>
    <cellStyle name="S2" xfId="17"/>
    <cellStyle name="S20" xfId="18"/>
    <cellStyle name="S21" xfId="19"/>
    <cellStyle name="S22" xfId="20"/>
    <cellStyle name="S23" xfId="21"/>
    <cellStyle name="S23 2" xfId="22"/>
    <cellStyle name="S24" xfId="23"/>
    <cellStyle name="S25" xfId="24"/>
    <cellStyle name="S26" xfId="25"/>
    <cellStyle name="S27" xfId="26"/>
    <cellStyle name="S28" xfId="27"/>
    <cellStyle name="S29" xfId="28"/>
    <cellStyle name="S3" xfId="29"/>
    <cellStyle name="S30" xfId="30"/>
    <cellStyle name="S31" xfId="31"/>
    <cellStyle name="S32" xfId="32"/>
    <cellStyle name="S33" xfId="33"/>
    <cellStyle name="S34" xfId="34"/>
    <cellStyle name="S34 2" xfId="35"/>
    <cellStyle name="S35" xfId="36"/>
    <cellStyle name="S36" xfId="37"/>
    <cellStyle name="S37" xfId="38"/>
    <cellStyle name="S38" xfId="39"/>
    <cellStyle name="S39" xfId="40"/>
    <cellStyle name="S4" xfId="41"/>
    <cellStyle name="S40" xfId="42"/>
    <cellStyle name="S41" xfId="43"/>
    <cellStyle name="S42" xfId="44"/>
    <cellStyle name="S43" xfId="45"/>
    <cellStyle name="S44" xfId="46"/>
    <cellStyle name="S45" xfId="47"/>
    <cellStyle name="S46" xfId="48"/>
    <cellStyle name="S47" xfId="49"/>
    <cellStyle name="S48" xfId="50"/>
    <cellStyle name="S49" xfId="51"/>
    <cellStyle name="S5" xfId="52"/>
    <cellStyle name="S50" xfId="53"/>
    <cellStyle name="S6" xfId="54"/>
    <cellStyle name="S7" xfId="55"/>
    <cellStyle name="S8" xfId="56"/>
    <cellStyle name="S9" xfId="57"/>
    <cellStyle name="Обычный" xfId="0" builtinId="0"/>
    <cellStyle name="Обычный 17" xfId="69"/>
    <cellStyle name="Обычный 19" xfId="70"/>
    <cellStyle name="Обычный 2" xfId="1"/>
    <cellStyle name="Обычный 2 2" xfId="3"/>
    <cellStyle name="Обычный 2 3" xfId="67"/>
    <cellStyle name="Обычный 3" xfId="58"/>
    <cellStyle name="Обычный 3 2" xfId="59"/>
    <cellStyle name="Обычный 4" xfId="60"/>
    <cellStyle name="Обычный 4 2" xfId="2"/>
    <cellStyle name="Обычный 4 2 2" xfId="71"/>
    <cellStyle name="Обычный 4 2 2 2" xfId="72"/>
    <cellStyle name="Обычный 4 2 3" xfId="73"/>
    <cellStyle name="Обычный 4 3" xfId="74"/>
    <cellStyle name="Обычный 5" xfId="61"/>
    <cellStyle name="Обычный 6" xfId="68"/>
    <cellStyle name="Процентный 2" xfId="62"/>
    <cellStyle name="Финансовый 2" xfId="63"/>
    <cellStyle name="Финансовый 3" xfId="64"/>
    <cellStyle name="Финансовый 3 2" xfId="65"/>
    <cellStyle name="Финансовый 4" xfId="66"/>
  </cellStyles>
  <dxfs count="634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  <a:endParaRPr lang="ru-R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38100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  <a:endParaRPr lang="ru-RU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l01236\AppData\Local\Microsoft\Windows\Temporary%20Internet%20Files\Content.Outlook\BYXH205X\F__&#1057;&#1084;&#1077;&#1090;&#1085;&#1099;&#1081;&#1056;&#1072;&#1089;&#1095;&#1052;&#1069;_000-72-1-04_109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ый расчет"/>
      <sheetName val="УРС"/>
      <sheetName val="РУП"/>
      <sheetName val="Расценки"/>
      <sheetName val="РПЦЛ под ключ"/>
      <sheetName val="РПЦЛ ПИР"/>
      <sheetName val="Калькуляция для выноса"/>
      <sheetName val="Коэффициенты"/>
      <sheetName val="Расчет стоимости"/>
    </sheetNames>
    <sheetDataSet>
      <sheetData sheetId="0"/>
      <sheetData sheetId="1"/>
      <sheetData sheetId="2"/>
      <sheetData sheetId="3">
        <row r="2">
          <cell r="A2" t="str">
            <v>02-01-0001</v>
          </cell>
        </row>
        <row r="3">
          <cell r="A3" t="str">
            <v>02-01-0002</v>
          </cell>
        </row>
        <row r="4">
          <cell r="A4" t="str">
            <v>02-01-0003</v>
          </cell>
        </row>
        <row r="5">
          <cell r="A5" t="str">
            <v>02-01-0004</v>
          </cell>
        </row>
        <row r="6">
          <cell r="A6" t="str">
            <v>02-01-0005</v>
          </cell>
        </row>
        <row r="7">
          <cell r="A7" t="str">
            <v>02-01-0006</v>
          </cell>
        </row>
        <row r="8">
          <cell r="A8" t="str">
            <v>02-01-0007</v>
          </cell>
        </row>
        <row r="9">
          <cell r="A9" t="str">
            <v>02-01-0008</v>
          </cell>
        </row>
        <row r="10">
          <cell r="A10" t="str">
            <v>02-02-0001</v>
          </cell>
        </row>
        <row r="11">
          <cell r="A11" t="str">
            <v>02-02-0002</v>
          </cell>
        </row>
        <row r="12">
          <cell r="A12" t="str">
            <v>02-02-0003</v>
          </cell>
        </row>
        <row r="13">
          <cell r="A13" t="str">
            <v>02-02-0004</v>
          </cell>
        </row>
        <row r="14">
          <cell r="A14" t="str">
            <v>02-02-0005</v>
          </cell>
        </row>
        <row r="15">
          <cell r="A15" t="str">
            <v>02-02-0006</v>
          </cell>
        </row>
        <row r="16">
          <cell r="A16" t="str">
            <v>02-03-0001</v>
          </cell>
        </row>
        <row r="17">
          <cell r="A17" t="str">
            <v>02-03-0002</v>
          </cell>
        </row>
        <row r="18">
          <cell r="A18" t="str">
            <v>02-03-0004</v>
          </cell>
        </row>
        <row r="19">
          <cell r="A19" t="str">
            <v>02-04-0001</v>
          </cell>
        </row>
        <row r="20">
          <cell r="A20" t="str">
            <v>02-04-0002</v>
          </cell>
        </row>
        <row r="21">
          <cell r="A21" t="str">
            <v>02-04-0003</v>
          </cell>
        </row>
        <row r="22">
          <cell r="A22" t="str">
            <v>02-04-0004</v>
          </cell>
        </row>
        <row r="23">
          <cell r="A23" t="str">
            <v>02-04-0005</v>
          </cell>
        </row>
        <row r="24">
          <cell r="A24" t="str">
            <v>02-04-0006</v>
          </cell>
        </row>
        <row r="25">
          <cell r="A25" t="str">
            <v>02-05-0001</v>
          </cell>
        </row>
        <row r="26">
          <cell r="A26" t="str">
            <v>02-05-0002</v>
          </cell>
        </row>
        <row r="27">
          <cell r="A27" t="str">
            <v>02-05-0003</v>
          </cell>
        </row>
        <row r="28">
          <cell r="A28" t="str">
            <v>02-05-0004</v>
          </cell>
        </row>
        <row r="29">
          <cell r="A29" t="str">
            <v>02-05-0005</v>
          </cell>
        </row>
        <row r="30">
          <cell r="A30" t="str">
            <v>02-05-0006</v>
          </cell>
        </row>
        <row r="31">
          <cell r="A31" t="str">
            <v>02-06-0001</v>
          </cell>
        </row>
        <row r="32">
          <cell r="A32" t="str">
            <v>02-07-0001</v>
          </cell>
        </row>
        <row r="33">
          <cell r="A33" t="str">
            <v>02-07-0003</v>
          </cell>
        </row>
        <row r="34">
          <cell r="A34" t="str">
            <v>02-07-0004</v>
          </cell>
        </row>
        <row r="35">
          <cell r="A35" t="str">
            <v>02-07-0005</v>
          </cell>
        </row>
        <row r="36">
          <cell r="A36" t="str">
            <v>02-08-0001</v>
          </cell>
        </row>
        <row r="37">
          <cell r="A37" t="str">
            <v>02-08-0002</v>
          </cell>
        </row>
        <row r="38">
          <cell r="A38" t="str">
            <v>02-08-0003</v>
          </cell>
        </row>
        <row r="39">
          <cell r="A39" t="str">
            <v>02-08-0004</v>
          </cell>
        </row>
        <row r="40">
          <cell r="A40" t="str">
            <v>02-08-0005</v>
          </cell>
        </row>
        <row r="41">
          <cell r="A41" t="str">
            <v>02-08-0006</v>
          </cell>
        </row>
        <row r="42">
          <cell r="A42" t="str">
            <v>02-09-0001</v>
          </cell>
        </row>
        <row r="43">
          <cell r="A43" t="str">
            <v>02-09-0002</v>
          </cell>
        </row>
        <row r="44">
          <cell r="A44" t="str">
            <v>02-09-0003</v>
          </cell>
        </row>
        <row r="45">
          <cell r="A45" t="str">
            <v>02-09-0004</v>
          </cell>
        </row>
        <row r="46">
          <cell r="A46" t="str">
            <v>02-10-0001</v>
          </cell>
        </row>
        <row r="47">
          <cell r="A47" t="str">
            <v>02-10-0002</v>
          </cell>
        </row>
        <row r="48">
          <cell r="A48" t="str">
            <v>02-10-0003</v>
          </cell>
        </row>
        <row r="49">
          <cell r="A49" t="str">
            <v>02-10-0004</v>
          </cell>
        </row>
        <row r="50">
          <cell r="A50" t="str">
            <v>02-10-0005</v>
          </cell>
        </row>
        <row r="51">
          <cell r="A51" t="str">
            <v>02-10-0006</v>
          </cell>
        </row>
        <row r="52">
          <cell r="A52" t="str">
            <v>02-10-0007</v>
          </cell>
        </row>
        <row r="53">
          <cell r="A53" t="str">
            <v>02-10-0008</v>
          </cell>
        </row>
        <row r="54">
          <cell r="A54" t="str">
            <v>02-10-0009</v>
          </cell>
        </row>
        <row r="55">
          <cell r="A55" t="str">
            <v>02-11-0001</v>
          </cell>
        </row>
        <row r="56">
          <cell r="A56" t="str">
            <v>02-11-0002</v>
          </cell>
        </row>
        <row r="57">
          <cell r="A57" t="str">
            <v>02-11-0003</v>
          </cell>
        </row>
        <row r="58">
          <cell r="A58" t="str">
            <v>02-11-0004</v>
          </cell>
        </row>
        <row r="59">
          <cell r="A59" t="str">
            <v>02-11-0005</v>
          </cell>
        </row>
        <row r="60">
          <cell r="A60" t="str">
            <v>02-11-0006</v>
          </cell>
        </row>
        <row r="61">
          <cell r="A61" t="str">
            <v>02-11-0007</v>
          </cell>
        </row>
        <row r="62">
          <cell r="A62" t="str">
            <v>02-11-0008</v>
          </cell>
        </row>
        <row r="63">
          <cell r="A63" t="str">
            <v>02-11-0009</v>
          </cell>
        </row>
        <row r="64">
          <cell r="A64" t="str">
            <v>02-11-0010</v>
          </cell>
        </row>
        <row r="65">
          <cell r="A65" t="str">
            <v>02-11-0011</v>
          </cell>
        </row>
        <row r="66">
          <cell r="A66" t="str">
            <v>02-11-0012</v>
          </cell>
        </row>
        <row r="67">
          <cell r="A67" t="str">
            <v>02-11-0013</v>
          </cell>
        </row>
        <row r="68">
          <cell r="A68" t="str">
            <v>02-11-0014</v>
          </cell>
        </row>
        <row r="69">
          <cell r="A69" t="str">
            <v>02-12-0001</v>
          </cell>
        </row>
        <row r="70">
          <cell r="A70" t="str">
            <v>02-12-0002</v>
          </cell>
        </row>
        <row r="71">
          <cell r="A71" t="str">
            <v>02-12-0003</v>
          </cell>
        </row>
        <row r="72">
          <cell r="A72" t="str">
            <v>02-12-0004</v>
          </cell>
        </row>
        <row r="73">
          <cell r="A73" t="str">
            <v>02-12-0005</v>
          </cell>
        </row>
        <row r="74">
          <cell r="A74" t="str">
            <v>02-12-0006</v>
          </cell>
        </row>
        <row r="75">
          <cell r="A75" t="str">
            <v>02-12-0007</v>
          </cell>
        </row>
        <row r="76">
          <cell r="A76" t="str">
            <v>02-12-0008</v>
          </cell>
        </row>
        <row r="77">
          <cell r="A77" t="str">
            <v>02-12-0009</v>
          </cell>
        </row>
        <row r="78">
          <cell r="A78" t="str">
            <v>02-12-0010</v>
          </cell>
        </row>
        <row r="79">
          <cell r="A79" t="str">
            <v>02-12-0011</v>
          </cell>
        </row>
        <row r="80">
          <cell r="A80" t="str">
            <v>02-12-0012</v>
          </cell>
        </row>
        <row r="81">
          <cell r="A81" t="str">
            <v>02-12-0013</v>
          </cell>
        </row>
        <row r="82">
          <cell r="A82" t="str">
            <v>02-12-0014</v>
          </cell>
        </row>
        <row r="83">
          <cell r="A83" t="str">
            <v>02-12-0015</v>
          </cell>
        </row>
        <row r="84">
          <cell r="A84" t="str">
            <v>03-01-0001</v>
          </cell>
        </row>
        <row r="85">
          <cell r="A85" t="str">
            <v>03-01-0002</v>
          </cell>
        </row>
        <row r="86">
          <cell r="A86" t="str">
            <v>03-01-0003</v>
          </cell>
        </row>
        <row r="87">
          <cell r="A87" t="str">
            <v>03-01-0004</v>
          </cell>
        </row>
        <row r="88">
          <cell r="A88" t="str">
            <v>03-01-0005</v>
          </cell>
        </row>
        <row r="89">
          <cell r="A89" t="str">
            <v>03-01-0006</v>
          </cell>
        </row>
        <row r="90">
          <cell r="A90" t="str">
            <v>03-01-0007</v>
          </cell>
        </row>
        <row r="91">
          <cell r="A91" t="str">
            <v>03-01-0008</v>
          </cell>
        </row>
        <row r="92">
          <cell r="A92" t="str">
            <v>03-01-0009</v>
          </cell>
        </row>
        <row r="93">
          <cell r="A93" t="str">
            <v>03-01-0010</v>
          </cell>
        </row>
        <row r="94">
          <cell r="A94" t="str">
            <v>03-01-0011</v>
          </cell>
        </row>
        <row r="95">
          <cell r="A95" t="str">
            <v>03-01-0012</v>
          </cell>
        </row>
        <row r="96">
          <cell r="A96" t="str">
            <v>03-01-0013</v>
          </cell>
        </row>
        <row r="97">
          <cell r="A97" t="str">
            <v>03-01-0014</v>
          </cell>
        </row>
        <row r="98">
          <cell r="A98" t="str">
            <v>03-01-0015</v>
          </cell>
        </row>
        <row r="99">
          <cell r="A99" t="str">
            <v>03-01-0016</v>
          </cell>
        </row>
        <row r="100">
          <cell r="A100" t="str">
            <v>03-01-0017</v>
          </cell>
        </row>
        <row r="101">
          <cell r="A101" t="str">
            <v>03-01-0018</v>
          </cell>
        </row>
        <row r="102">
          <cell r="A102" t="str">
            <v>05-01-0001</v>
          </cell>
        </row>
        <row r="103">
          <cell r="A103" t="str">
            <v>05-01-0002</v>
          </cell>
        </row>
        <row r="104">
          <cell r="A104" t="str">
            <v>05-01-0003</v>
          </cell>
        </row>
        <row r="105">
          <cell r="A105" t="str">
            <v>05-01-0004</v>
          </cell>
        </row>
        <row r="106">
          <cell r="A106" t="str">
            <v>05-01-0005</v>
          </cell>
        </row>
        <row r="107">
          <cell r="A107" t="str">
            <v>05-01-0006</v>
          </cell>
        </row>
        <row r="108">
          <cell r="A108" t="str">
            <v>06-01-0001</v>
          </cell>
        </row>
        <row r="109">
          <cell r="A109" t="str">
            <v>06-01-0002</v>
          </cell>
        </row>
        <row r="110">
          <cell r="A110" t="str">
            <v>06-01-0003</v>
          </cell>
        </row>
        <row r="111">
          <cell r="A111" t="str">
            <v>06-01-0004</v>
          </cell>
        </row>
        <row r="112">
          <cell r="A112" t="str">
            <v>06-01-0005</v>
          </cell>
        </row>
        <row r="113">
          <cell r="A113" t="str">
            <v>06-01-0006</v>
          </cell>
        </row>
        <row r="114">
          <cell r="A114" t="str">
            <v>06-01-0007</v>
          </cell>
        </row>
        <row r="115">
          <cell r="A115" t="str">
            <v>06-01-0008</v>
          </cell>
        </row>
        <row r="116">
          <cell r="A116" t="str">
            <v>06-01-0009</v>
          </cell>
        </row>
        <row r="117">
          <cell r="A117" t="str">
            <v>06-01-0010</v>
          </cell>
        </row>
        <row r="118">
          <cell r="A118" t="str">
            <v>06-01-0011</v>
          </cell>
        </row>
        <row r="119">
          <cell r="A119" t="str">
            <v>06-02-0001</v>
          </cell>
        </row>
        <row r="120">
          <cell r="A120" t="str">
            <v>06-02-0002</v>
          </cell>
        </row>
        <row r="121">
          <cell r="A121" t="str">
            <v>06-02-0003</v>
          </cell>
        </row>
        <row r="122">
          <cell r="A122" t="str">
            <v>07-01-0001</v>
          </cell>
        </row>
        <row r="123">
          <cell r="A123" t="str">
            <v>08-01-0001</v>
          </cell>
        </row>
        <row r="124">
          <cell r="A124" t="str">
            <v>08-01-0002</v>
          </cell>
        </row>
        <row r="125">
          <cell r="A125" t="str">
            <v>08-01-0003</v>
          </cell>
        </row>
        <row r="126">
          <cell r="A126" t="str">
            <v>08-01-0004</v>
          </cell>
        </row>
        <row r="127">
          <cell r="A127" t="str">
            <v>08-01-0005</v>
          </cell>
        </row>
        <row r="128">
          <cell r="A128" t="str">
            <v>08-01-0006</v>
          </cell>
        </row>
        <row r="129">
          <cell r="A129" t="str">
            <v>08-01-0007</v>
          </cell>
        </row>
        <row r="130">
          <cell r="A130" t="str">
            <v>08-01-0008</v>
          </cell>
        </row>
        <row r="131">
          <cell r="A131" t="str">
            <v>08-01-0009</v>
          </cell>
        </row>
        <row r="132">
          <cell r="A132" t="str">
            <v>08-01-0010</v>
          </cell>
        </row>
        <row r="133">
          <cell r="A133" t="str">
            <v>08-01-0011</v>
          </cell>
        </row>
        <row r="134">
          <cell r="A134" t="str">
            <v>08-01-0012</v>
          </cell>
        </row>
        <row r="135">
          <cell r="A135" t="str">
            <v>08-01-0013</v>
          </cell>
        </row>
        <row r="136">
          <cell r="A136" t="str">
            <v>08-01-0014</v>
          </cell>
        </row>
        <row r="137">
          <cell r="A137" t="str">
            <v>08-01-0015</v>
          </cell>
        </row>
        <row r="138">
          <cell r="A138" t="str">
            <v>08-01-0016</v>
          </cell>
        </row>
        <row r="139">
          <cell r="A139" t="str">
            <v>08-01-0017</v>
          </cell>
        </row>
        <row r="140">
          <cell r="A140" t="str">
            <v>08-01-0018</v>
          </cell>
        </row>
        <row r="141">
          <cell r="A141" t="str">
            <v>08-01-0019</v>
          </cell>
        </row>
        <row r="142">
          <cell r="A142" t="str">
            <v>08-01-0020</v>
          </cell>
        </row>
        <row r="143">
          <cell r="A143" t="str">
            <v>08-01-0021</v>
          </cell>
        </row>
        <row r="144">
          <cell r="A144" t="str">
            <v>08-01-0022</v>
          </cell>
        </row>
        <row r="145">
          <cell r="A145" t="str">
            <v>08-01-0023</v>
          </cell>
        </row>
        <row r="146">
          <cell r="A146" t="str">
            <v>08-01-0024</v>
          </cell>
        </row>
        <row r="147">
          <cell r="A147" t="str">
            <v>09-01-0001</v>
          </cell>
        </row>
        <row r="148">
          <cell r="A148" t="str">
            <v>09-01-0002</v>
          </cell>
        </row>
        <row r="149">
          <cell r="A149" t="str">
            <v>09-01-0003</v>
          </cell>
        </row>
        <row r="150">
          <cell r="A150" t="str">
            <v>09-01-0004</v>
          </cell>
        </row>
        <row r="151">
          <cell r="A151" t="str">
            <v>09-01-0005</v>
          </cell>
        </row>
        <row r="152">
          <cell r="A152" t="str">
            <v>09-01-0006</v>
          </cell>
        </row>
        <row r="153">
          <cell r="A153" t="str">
            <v>09-01-0007</v>
          </cell>
        </row>
        <row r="154">
          <cell r="A154" t="str">
            <v>09-01-0008</v>
          </cell>
        </row>
        <row r="155">
          <cell r="A155" t="str">
            <v>09-01-0009</v>
          </cell>
        </row>
        <row r="156">
          <cell r="A156" t="str">
            <v>09-01-0010</v>
          </cell>
        </row>
        <row r="157">
          <cell r="A157" t="str">
            <v>09-01-0011</v>
          </cell>
        </row>
        <row r="158">
          <cell r="A158" t="str">
            <v>09-01-0012</v>
          </cell>
        </row>
        <row r="159">
          <cell r="A159" t="str">
            <v>09-02-0001</v>
          </cell>
        </row>
        <row r="160">
          <cell r="A160" t="str">
            <v>09-02-0002</v>
          </cell>
        </row>
        <row r="161">
          <cell r="A161" t="str">
            <v>09-02-0003</v>
          </cell>
        </row>
        <row r="162">
          <cell r="A162" t="str">
            <v>09-02-0004</v>
          </cell>
        </row>
        <row r="163">
          <cell r="A163" t="str">
            <v>09-02-0005</v>
          </cell>
        </row>
        <row r="164">
          <cell r="A164" t="str">
            <v>09-02-0006</v>
          </cell>
        </row>
        <row r="165">
          <cell r="A165" t="str">
            <v>09-02-0007</v>
          </cell>
        </row>
        <row r="166">
          <cell r="A166" t="str">
            <v>09-02-0008</v>
          </cell>
        </row>
        <row r="167">
          <cell r="A167" t="str">
            <v>09-02-0009</v>
          </cell>
        </row>
        <row r="168">
          <cell r="A168" t="str">
            <v>09-02-0010</v>
          </cell>
        </row>
        <row r="169">
          <cell r="A169" t="str">
            <v>09-02-0011</v>
          </cell>
        </row>
        <row r="170">
          <cell r="A170" t="str">
            <v>09-02-0012</v>
          </cell>
        </row>
        <row r="171">
          <cell r="A171" t="str">
            <v>09-03-0001</v>
          </cell>
        </row>
        <row r="172">
          <cell r="A172" t="str">
            <v>09-03-0002</v>
          </cell>
        </row>
        <row r="173">
          <cell r="A173" t="str">
            <v>09-03-0003</v>
          </cell>
        </row>
        <row r="174">
          <cell r="A174" t="str">
            <v>09-03-0004</v>
          </cell>
        </row>
        <row r="175">
          <cell r="A175" t="str">
            <v>09-03-0005</v>
          </cell>
        </row>
        <row r="176">
          <cell r="A176" t="str">
            <v>09-03-0006</v>
          </cell>
        </row>
        <row r="177">
          <cell r="A177" t="str">
            <v>09-03-0007</v>
          </cell>
        </row>
        <row r="178">
          <cell r="A178" t="str">
            <v>09-03-0008</v>
          </cell>
        </row>
        <row r="179">
          <cell r="A179" t="str">
            <v>09-03-0009</v>
          </cell>
        </row>
        <row r="180">
          <cell r="A180" t="str">
            <v>09-03-0010</v>
          </cell>
        </row>
        <row r="181">
          <cell r="A181" t="str">
            <v>09-03-0011</v>
          </cell>
        </row>
        <row r="182">
          <cell r="A182" t="str">
            <v>09-03-0012</v>
          </cell>
        </row>
        <row r="183">
          <cell r="A183" t="str">
            <v>09-03-0013</v>
          </cell>
        </row>
        <row r="184">
          <cell r="A184" t="str">
            <v>09-03-0014</v>
          </cell>
        </row>
        <row r="185">
          <cell r="A185" t="str">
            <v>09-03-0015</v>
          </cell>
        </row>
        <row r="186">
          <cell r="A186" t="str">
            <v>09-03-0016</v>
          </cell>
        </row>
        <row r="187">
          <cell r="A187" t="str">
            <v>10-01-0001</v>
          </cell>
        </row>
        <row r="188">
          <cell r="A188" t="str">
            <v>10-01-0002</v>
          </cell>
        </row>
        <row r="189">
          <cell r="A189" t="str">
            <v>10-01-0003</v>
          </cell>
        </row>
        <row r="190">
          <cell r="A190" t="str">
            <v>10-01-0004</v>
          </cell>
        </row>
        <row r="191">
          <cell r="A191" t="str">
            <v>10-01-0005</v>
          </cell>
        </row>
        <row r="192">
          <cell r="A192" t="str">
            <v>10-01-0006</v>
          </cell>
        </row>
        <row r="193">
          <cell r="A193" t="str">
            <v>10-01-0007</v>
          </cell>
        </row>
        <row r="194">
          <cell r="A194" t="str">
            <v>10-01-0008</v>
          </cell>
        </row>
        <row r="195">
          <cell r="A195" t="str">
            <v>10-01-0009</v>
          </cell>
        </row>
        <row r="196">
          <cell r="A196" t="str">
            <v>10-01-0010</v>
          </cell>
        </row>
        <row r="197">
          <cell r="A197" t="str">
            <v>10-01-0011</v>
          </cell>
        </row>
        <row r="198">
          <cell r="A198" t="str">
            <v>10-01-0012</v>
          </cell>
        </row>
        <row r="199">
          <cell r="A199" t="str">
            <v>10-01-0013</v>
          </cell>
        </row>
        <row r="200">
          <cell r="A200" t="str">
            <v>10-02-0001</v>
          </cell>
        </row>
        <row r="201">
          <cell r="A201" t="str">
            <v>10-02-0002</v>
          </cell>
        </row>
        <row r="202">
          <cell r="A202" t="str">
            <v>10-02-0003</v>
          </cell>
        </row>
        <row r="203">
          <cell r="A203" t="str">
            <v>10-02-0004</v>
          </cell>
        </row>
        <row r="204">
          <cell r="A204" t="str">
            <v>10-02-0005</v>
          </cell>
        </row>
        <row r="205">
          <cell r="A205" t="str">
            <v>11-01-0001</v>
          </cell>
        </row>
        <row r="206">
          <cell r="A206" t="str">
            <v>11-01-0002</v>
          </cell>
        </row>
        <row r="207">
          <cell r="A207" t="str">
            <v>11-01-0003</v>
          </cell>
        </row>
        <row r="208">
          <cell r="A208" t="str">
            <v>11-01-0004</v>
          </cell>
        </row>
        <row r="209">
          <cell r="A209" t="str">
            <v>11-01-0005</v>
          </cell>
        </row>
        <row r="210">
          <cell r="A210" t="str">
            <v>11-01-0006</v>
          </cell>
        </row>
        <row r="211">
          <cell r="A211" t="str">
            <v>11-01-0007</v>
          </cell>
        </row>
        <row r="212">
          <cell r="A212" t="str">
            <v>11-01-0008</v>
          </cell>
        </row>
        <row r="213">
          <cell r="A213" t="str">
            <v>11-01-0009</v>
          </cell>
        </row>
        <row r="214">
          <cell r="A214" t="str">
            <v>11-01-0010</v>
          </cell>
        </row>
        <row r="215">
          <cell r="A215" t="str">
            <v>11-01-0011</v>
          </cell>
        </row>
        <row r="216">
          <cell r="A216" t="str">
            <v>11-01-0012</v>
          </cell>
        </row>
        <row r="217">
          <cell r="A217" t="str">
            <v>11-01-0013</v>
          </cell>
        </row>
        <row r="218">
          <cell r="A218" t="str">
            <v>11-01-0014</v>
          </cell>
        </row>
        <row r="219">
          <cell r="A219" t="str">
            <v>11-01-0015</v>
          </cell>
        </row>
        <row r="220">
          <cell r="A220" t="str">
            <v>11-01-0016</v>
          </cell>
        </row>
        <row r="221">
          <cell r="A221" t="str">
            <v>11-01-0017</v>
          </cell>
        </row>
        <row r="222">
          <cell r="A222" t="str">
            <v>11-01-0018</v>
          </cell>
        </row>
        <row r="223">
          <cell r="A223" t="str">
            <v>11-01-0019</v>
          </cell>
        </row>
        <row r="224">
          <cell r="A224" t="str">
            <v>11-01-0020</v>
          </cell>
        </row>
        <row r="225">
          <cell r="A225" t="str">
            <v>11-01-0021</v>
          </cell>
        </row>
        <row r="226">
          <cell r="A226" t="str">
            <v>11-01-0022</v>
          </cell>
        </row>
        <row r="227">
          <cell r="A227" t="str">
            <v>11-01-0023</v>
          </cell>
        </row>
        <row r="228">
          <cell r="A228" t="str">
            <v>11-01-0024</v>
          </cell>
        </row>
        <row r="229">
          <cell r="A229" t="str">
            <v>11-01-0025</v>
          </cell>
        </row>
        <row r="230">
          <cell r="A230" t="str">
            <v>11-01-0026</v>
          </cell>
        </row>
        <row r="231">
          <cell r="A231" t="str">
            <v>12-01-0001</v>
          </cell>
        </row>
        <row r="232">
          <cell r="A232" t="str">
            <v>12-01-0002</v>
          </cell>
        </row>
        <row r="233">
          <cell r="A233" t="str">
            <v>12-01-0003</v>
          </cell>
        </row>
        <row r="234">
          <cell r="A234" t="str">
            <v>12-01-0004</v>
          </cell>
        </row>
        <row r="235">
          <cell r="A235" t="str">
            <v>12-01-0005</v>
          </cell>
        </row>
        <row r="236">
          <cell r="A236" t="str">
            <v>12-01-0006</v>
          </cell>
        </row>
        <row r="237">
          <cell r="A237" t="str">
            <v>12-01-0007</v>
          </cell>
        </row>
        <row r="238">
          <cell r="A238" t="str">
            <v>12-01-0008</v>
          </cell>
        </row>
        <row r="239">
          <cell r="A239" t="str">
            <v>12-01-0009</v>
          </cell>
        </row>
        <row r="240">
          <cell r="A240" t="str">
            <v>12-01-0010</v>
          </cell>
        </row>
        <row r="241">
          <cell r="A241" t="str">
            <v>12-01-0011</v>
          </cell>
        </row>
        <row r="242">
          <cell r="A242" t="str">
            <v>12-01-0012</v>
          </cell>
        </row>
        <row r="243">
          <cell r="A243" t="str">
            <v>12-01-0013</v>
          </cell>
        </row>
        <row r="244">
          <cell r="A244" t="str">
            <v>12-01-0014</v>
          </cell>
        </row>
        <row r="245">
          <cell r="A245" t="str">
            <v>12-01-0015</v>
          </cell>
        </row>
        <row r="246">
          <cell r="A246" t="str">
            <v>12-01-0016</v>
          </cell>
        </row>
        <row r="247">
          <cell r="A247" t="str">
            <v>12-01-0017</v>
          </cell>
        </row>
        <row r="248">
          <cell r="A248" t="str">
            <v>12-01-0018</v>
          </cell>
        </row>
        <row r="249">
          <cell r="A249" t="str">
            <v>12-01-0019</v>
          </cell>
        </row>
        <row r="250">
          <cell r="A250" t="str">
            <v>12-01-0020</v>
          </cell>
        </row>
        <row r="251">
          <cell r="A251" t="str">
            <v>13-01-0001</v>
          </cell>
        </row>
        <row r="252">
          <cell r="A252" t="str">
            <v>13-01-0002</v>
          </cell>
        </row>
        <row r="253">
          <cell r="A253" t="str">
            <v>13-01-0003</v>
          </cell>
        </row>
        <row r="254">
          <cell r="A254" t="str">
            <v>15-01-0001</v>
          </cell>
        </row>
        <row r="255">
          <cell r="A255" t="str">
            <v>15-01-0002</v>
          </cell>
        </row>
        <row r="256">
          <cell r="A256" t="str">
            <v>15-01-0003</v>
          </cell>
        </row>
        <row r="257">
          <cell r="A257" t="str">
            <v>15-01-0004</v>
          </cell>
        </row>
        <row r="258">
          <cell r="A258" t="str">
            <v>15-01-0005</v>
          </cell>
        </row>
        <row r="259">
          <cell r="A259" t="str">
            <v>15-01-0006</v>
          </cell>
        </row>
        <row r="260">
          <cell r="A260" t="str">
            <v>15-01-0007</v>
          </cell>
        </row>
        <row r="261">
          <cell r="A261" t="str">
            <v>15-01-0008</v>
          </cell>
        </row>
        <row r="262">
          <cell r="A262" t="str">
            <v>15-01-0009</v>
          </cell>
        </row>
        <row r="263">
          <cell r="A263" t="str">
            <v>15-01-0010</v>
          </cell>
        </row>
        <row r="264">
          <cell r="A264" t="str">
            <v>15-01-0011</v>
          </cell>
        </row>
        <row r="265">
          <cell r="A265" t="str">
            <v>15-01-0012</v>
          </cell>
        </row>
        <row r="266">
          <cell r="A266" t="str">
            <v>15-01-0013</v>
          </cell>
        </row>
        <row r="267">
          <cell r="A267" t="str">
            <v>15-01-0014</v>
          </cell>
        </row>
        <row r="268">
          <cell r="A268" t="str">
            <v>15-01-0015</v>
          </cell>
        </row>
        <row r="269">
          <cell r="A269" t="str">
            <v>15-01-0016</v>
          </cell>
        </row>
        <row r="270">
          <cell r="A270" t="str">
            <v>15-01-0017</v>
          </cell>
        </row>
        <row r="271">
          <cell r="A271" t="str">
            <v>15-01-0018</v>
          </cell>
        </row>
        <row r="272">
          <cell r="A272" t="str">
            <v>15-01-0019</v>
          </cell>
        </row>
        <row r="273">
          <cell r="A273" t="str">
            <v>16-01-0001</v>
          </cell>
        </row>
        <row r="274">
          <cell r="A274" t="str">
            <v>16-01-0002</v>
          </cell>
        </row>
        <row r="275">
          <cell r="A275" t="str">
            <v>16-01-0003</v>
          </cell>
        </row>
        <row r="276">
          <cell r="A276" t="str">
            <v>16-01-0004</v>
          </cell>
        </row>
        <row r="277">
          <cell r="A277" t="str">
            <v>16-01-0005</v>
          </cell>
        </row>
        <row r="278">
          <cell r="A278" t="str">
            <v>16-01-0006</v>
          </cell>
        </row>
        <row r="279">
          <cell r="A279" t="str">
            <v>16-01-0007</v>
          </cell>
        </row>
        <row r="280">
          <cell r="A280" t="str">
            <v>16-01-0008</v>
          </cell>
        </row>
        <row r="281">
          <cell r="A281" t="str">
            <v>16-01-0009</v>
          </cell>
        </row>
        <row r="282">
          <cell r="A282" t="str">
            <v>16-01-0010</v>
          </cell>
        </row>
        <row r="283">
          <cell r="A283" t="str">
            <v>17-01-0001</v>
          </cell>
        </row>
        <row r="284">
          <cell r="A284" t="str">
            <v>17-01-0002</v>
          </cell>
        </row>
        <row r="285">
          <cell r="A285" t="str">
            <v>17-01-0003</v>
          </cell>
        </row>
        <row r="286">
          <cell r="A286" t="str">
            <v>17-01-0004</v>
          </cell>
        </row>
        <row r="287">
          <cell r="A287" t="str">
            <v>17-02-0001</v>
          </cell>
        </row>
        <row r="288">
          <cell r="A288" t="str">
            <v>17-02-0002</v>
          </cell>
        </row>
        <row r="289">
          <cell r="A289" t="str">
            <v>17-02-0003</v>
          </cell>
        </row>
        <row r="290">
          <cell r="A290" t="str">
            <v>17-02-0004</v>
          </cell>
        </row>
        <row r="291">
          <cell r="A291" t="str">
            <v>17-03-0001</v>
          </cell>
        </row>
        <row r="292">
          <cell r="A292" t="str">
            <v>17-03-0002</v>
          </cell>
        </row>
        <row r="293">
          <cell r="A293" t="str">
            <v>17-03-0003</v>
          </cell>
        </row>
        <row r="294">
          <cell r="A294" t="str">
            <v>17-03-0004</v>
          </cell>
        </row>
        <row r="295">
          <cell r="A295" t="str">
            <v>18-01-0001</v>
          </cell>
        </row>
        <row r="296">
          <cell r="A296" t="str">
            <v>18-01-0002</v>
          </cell>
        </row>
        <row r="297">
          <cell r="A297" t="str">
            <v>18-01-0003</v>
          </cell>
        </row>
        <row r="298">
          <cell r="A298" t="str">
            <v>18-01-0004</v>
          </cell>
        </row>
        <row r="299">
          <cell r="A299" t="str">
            <v>18-01-0005</v>
          </cell>
        </row>
        <row r="300">
          <cell r="A300" t="str">
            <v>18-01-0006</v>
          </cell>
        </row>
        <row r="301">
          <cell r="A301" t="str">
            <v>18-01-0007</v>
          </cell>
        </row>
        <row r="302">
          <cell r="A302" t="str">
            <v>18-01-0008</v>
          </cell>
        </row>
        <row r="303">
          <cell r="A303" t="str">
            <v>18-01-0009</v>
          </cell>
        </row>
        <row r="304">
          <cell r="A304" t="str">
            <v>18-01-0010</v>
          </cell>
        </row>
        <row r="305">
          <cell r="A305" t="str">
            <v>18-01-0011</v>
          </cell>
        </row>
        <row r="306">
          <cell r="A306" t="str">
            <v>18-01-0012</v>
          </cell>
        </row>
        <row r="307">
          <cell r="A307" t="str">
            <v>18-01-0013</v>
          </cell>
        </row>
        <row r="308">
          <cell r="A308" t="str">
            <v>18-01-0014</v>
          </cell>
        </row>
        <row r="309">
          <cell r="A309" t="str">
            <v>18-01-0015</v>
          </cell>
        </row>
        <row r="310">
          <cell r="A310" t="str">
            <v>18-02-0001</v>
          </cell>
        </row>
        <row r="311">
          <cell r="A311" t="str">
            <v>18-02-0002</v>
          </cell>
        </row>
        <row r="312">
          <cell r="A312" t="str">
            <v>18-02-0003</v>
          </cell>
        </row>
        <row r="313">
          <cell r="A313" t="str">
            <v>18-02-0004</v>
          </cell>
        </row>
        <row r="314">
          <cell r="A314" t="str">
            <v>18-03-0001</v>
          </cell>
        </row>
        <row r="315">
          <cell r="A315" t="str">
            <v>18-03-0002</v>
          </cell>
        </row>
        <row r="316">
          <cell r="A316" t="str">
            <v>18-03-0003</v>
          </cell>
        </row>
        <row r="317">
          <cell r="A317" t="str">
            <v>18-03-0004</v>
          </cell>
        </row>
        <row r="318">
          <cell r="A318" t="str">
            <v>18-03-0005</v>
          </cell>
        </row>
        <row r="319">
          <cell r="A319" t="str">
            <v>18-03-0006</v>
          </cell>
        </row>
        <row r="320">
          <cell r="A320" t="str">
            <v>18-03-0007</v>
          </cell>
        </row>
        <row r="321">
          <cell r="A321" t="str">
            <v>18-04-0001</v>
          </cell>
        </row>
        <row r="322">
          <cell r="A322" t="str">
            <v>18-04-0002</v>
          </cell>
        </row>
        <row r="323">
          <cell r="A323" t="str">
            <v>18-04-0003</v>
          </cell>
        </row>
        <row r="324">
          <cell r="A324" t="str">
            <v>18-04-0004</v>
          </cell>
        </row>
        <row r="325">
          <cell r="A325" t="str">
            <v>18-04-0005</v>
          </cell>
        </row>
        <row r="326">
          <cell r="A326" t="str">
            <v>18-05-0001</v>
          </cell>
        </row>
        <row r="327">
          <cell r="A327" t="str">
            <v>18-05-0002</v>
          </cell>
        </row>
        <row r="328">
          <cell r="A328" t="str">
            <v>18-05-0003</v>
          </cell>
        </row>
        <row r="329">
          <cell r="A329" t="str">
            <v>19-01-0001</v>
          </cell>
        </row>
        <row r="330">
          <cell r="A330" t="str">
            <v>19-01-0002</v>
          </cell>
        </row>
        <row r="331">
          <cell r="A331" t="str">
            <v>19-01-0003</v>
          </cell>
        </row>
        <row r="332">
          <cell r="A332" t="str">
            <v>19-01-0004</v>
          </cell>
        </row>
        <row r="333">
          <cell r="A333" t="str">
            <v>19-01-0005</v>
          </cell>
        </row>
        <row r="334">
          <cell r="A334" t="str">
            <v>19-01-0006</v>
          </cell>
        </row>
        <row r="335">
          <cell r="A335" t="str">
            <v>19-01-0007</v>
          </cell>
        </row>
        <row r="336">
          <cell r="A336" t="str">
            <v>19-02-0001</v>
          </cell>
        </row>
        <row r="337">
          <cell r="A337" t="str">
            <v>19-02-0002</v>
          </cell>
        </row>
        <row r="338">
          <cell r="A338" t="str">
            <v>19-02-0003</v>
          </cell>
        </row>
        <row r="339">
          <cell r="A339" t="str">
            <v>19-02-0004</v>
          </cell>
        </row>
        <row r="340">
          <cell r="A340" t="str">
            <v>19-02-0005</v>
          </cell>
        </row>
        <row r="341">
          <cell r="A341" t="str">
            <v>19-02-0006</v>
          </cell>
        </row>
        <row r="342">
          <cell r="A342" t="str">
            <v>19-02-0007</v>
          </cell>
        </row>
        <row r="343">
          <cell r="A343" t="str">
            <v>19-02-0008</v>
          </cell>
        </row>
        <row r="344">
          <cell r="A344" t="str">
            <v>19-02-0009</v>
          </cell>
        </row>
        <row r="345">
          <cell r="A345" t="str">
            <v>19-03-0001</v>
          </cell>
        </row>
        <row r="346">
          <cell r="A346" t="str">
            <v>19-03-0002</v>
          </cell>
        </row>
        <row r="347">
          <cell r="A347" t="str">
            <v>19-03-0003</v>
          </cell>
        </row>
        <row r="348">
          <cell r="A348" t="str">
            <v>19-03-0004</v>
          </cell>
        </row>
        <row r="349">
          <cell r="A349" t="str">
            <v>19-03-0005</v>
          </cell>
        </row>
        <row r="350">
          <cell r="A350" t="str">
            <v>19-03-0006</v>
          </cell>
        </row>
        <row r="351">
          <cell r="A351" t="str">
            <v>19-03-0007</v>
          </cell>
        </row>
        <row r="352">
          <cell r="A352" t="str">
            <v>19-04-0001</v>
          </cell>
        </row>
        <row r="353">
          <cell r="A353" t="str">
            <v>19-04-0002</v>
          </cell>
        </row>
        <row r="354">
          <cell r="A354" t="str">
            <v>19-04-0003</v>
          </cell>
        </row>
        <row r="355">
          <cell r="A355" t="str">
            <v>19-04-0004</v>
          </cell>
        </row>
        <row r="356">
          <cell r="A356" t="str">
            <v>19-04-0005</v>
          </cell>
        </row>
        <row r="357">
          <cell r="A357" t="str">
            <v>19-04-0006</v>
          </cell>
        </row>
        <row r="358">
          <cell r="A358" t="str">
            <v>19-04-0007</v>
          </cell>
        </row>
        <row r="359">
          <cell r="A359" t="str">
            <v>19-05-0001</v>
          </cell>
        </row>
        <row r="360">
          <cell r="A360" t="str">
            <v>19-05-0002</v>
          </cell>
        </row>
        <row r="361">
          <cell r="A361" t="str">
            <v>19-06-0001</v>
          </cell>
        </row>
        <row r="362">
          <cell r="A362" t="str">
            <v>19-06-0002</v>
          </cell>
        </row>
        <row r="363">
          <cell r="A363" t="str">
            <v>19-06-0003</v>
          </cell>
        </row>
        <row r="364">
          <cell r="A364" t="str">
            <v>19-06-0004</v>
          </cell>
        </row>
        <row r="365">
          <cell r="A365" t="str">
            <v>20-01-0001</v>
          </cell>
        </row>
        <row r="366">
          <cell r="A366" t="str">
            <v>20-01-0002</v>
          </cell>
        </row>
        <row r="367">
          <cell r="A367" t="str">
            <v>20-01-0003</v>
          </cell>
        </row>
        <row r="368">
          <cell r="A368" t="str">
            <v>20-01-0004</v>
          </cell>
        </row>
        <row r="369">
          <cell r="A369" t="str">
            <v>20-01-0005</v>
          </cell>
        </row>
        <row r="370">
          <cell r="A370" t="str">
            <v>20-01-0006</v>
          </cell>
        </row>
        <row r="371">
          <cell r="A371" t="str">
            <v>20-01-0007</v>
          </cell>
        </row>
        <row r="372">
          <cell r="A372" t="str">
            <v>20-01-0008</v>
          </cell>
        </row>
        <row r="373">
          <cell r="A373" t="str">
            <v>20-02-0001</v>
          </cell>
        </row>
        <row r="374">
          <cell r="A374" t="str">
            <v>21-01-0001</v>
          </cell>
        </row>
        <row r="375">
          <cell r="A375" t="str">
            <v>21-01-0002</v>
          </cell>
        </row>
        <row r="376">
          <cell r="A376" t="str">
            <v>21-01-0003</v>
          </cell>
        </row>
        <row r="377">
          <cell r="A377" t="str">
            <v>21-01-0004</v>
          </cell>
        </row>
        <row r="378">
          <cell r="A378" t="str">
            <v>21-01.0005</v>
          </cell>
        </row>
        <row r="379">
          <cell r="A379" t="str">
            <v>21-01-0006</v>
          </cell>
        </row>
        <row r="380">
          <cell r="A380" t="str">
            <v>21-01-0007</v>
          </cell>
        </row>
        <row r="381">
          <cell r="A381" t="str">
            <v>21-01-0008</v>
          </cell>
        </row>
        <row r="382">
          <cell r="A382" t="str">
            <v>21-01-0009</v>
          </cell>
        </row>
        <row r="383">
          <cell r="A383" t="str">
            <v>21-01-0010</v>
          </cell>
        </row>
        <row r="384">
          <cell r="A384" t="str">
            <v>21-01-0011</v>
          </cell>
        </row>
        <row r="385">
          <cell r="A385" t="str">
            <v>21-01-0012</v>
          </cell>
        </row>
        <row r="386">
          <cell r="A386" t="str">
            <v>21-01-0013</v>
          </cell>
        </row>
        <row r="387">
          <cell r="A387" t="str">
            <v>21-01-0014</v>
          </cell>
        </row>
        <row r="388">
          <cell r="A388" t="str">
            <v>21-01-0015</v>
          </cell>
        </row>
        <row r="389">
          <cell r="A389" t="str">
            <v>21-01-0016</v>
          </cell>
        </row>
        <row r="390">
          <cell r="A390" t="str">
            <v>21-01-0017</v>
          </cell>
        </row>
        <row r="391">
          <cell r="A391" t="str">
            <v>21-01-0018</v>
          </cell>
        </row>
        <row r="392">
          <cell r="A392" t="str">
            <v>21-01-0019</v>
          </cell>
        </row>
        <row r="393">
          <cell r="A393" t="str">
            <v>21-01-0020</v>
          </cell>
        </row>
        <row r="394">
          <cell r="A394" t="str">
            <v>21-01-0021</v>
          </cell>
        </row>
        <row r="395">
          <cell r="A395" t="str">
            <v>21-01-0022</v>
          </cell>
        </row>
        <row r="396">
          <cell r="A396" t="str">
            <v>21-01-0023</v>
          </cell>
        </row>
        <row r="397">
          <cell r="A397" t="str">
            <v>21-01-0024</v>
          </cell>
        </row>
        <row r="398">
          <cell r="A398" t="str">
            <v>21-01-0025</v>
          </cell>
        </row>
        <row r="399">
          <cell r="A399" t="str">
            <v>21-01-0026</v>
          </cell>
        </row>
        <row r="400">
          <cell r="A400" t="str">
            <v>21-01-0027</v>
          </cell>
        </row>
        <row r="401">
          <cell r="A401" t="str">
            <v>21-01-0028</v>
          </cell>
        </row>
        <row r="402">
          <cell r="A402" t="str">
            <v>21-01-0029</v>
          </cell>
        </row>
        <row r="403">
          <cell r="A403" t="str">
            <v>21-01-0030</v>
          </cell>
        </row>
        <row r="404">
          <cell r="A404" t="str">
            <v>21-01-0031</v>
          </cell>
        </row>
        <row r="405">
          <cell r="A405" t="str">
            <v>21-01-0032</v>
          </cell>
        </row>
        <row r="406">
          <cell r="A406" t="str">
            <v>22-01-0001</v>
          </cell>
        </row>
        <row r="407">
          <cell r="A407" t="str">
            <v>22-02-0001</v>
          </cell>
        </row>
        <row r="408">
          <cell r="A408" t="str">
            <v>22-02-0002</v>
          </cell>
        </row>
        <row r="409">
          <cell r="A409" t="str">
            <v>23-01-0001</v>
          </cell>
        </row>
        <row r="410">
          <cell r="A410" t="str">
            <v>23-01-0002</v>
          </cell>
        </row>
        <row r="411">
          <cell r="A411" t="str">
            <v>23-01-0003</v>
          </cell>
        </row>
        <row r="412">
          <cell r="A412" t="str">
            <v>23-01-0004</v>
          </cell>
        </row>
        <row r="413">
          <cell r="A413" t="str">
            <v>23-01-0005</v>
          </cell>
        </row>
        <row r="414">
          <cell r="A414" t="str">
            <v>23-01-0006</v>
          </cell>
        </row>
        <row r="415">
          <cell r="A415" t="str">
            <v>23-01-0007</v>
          </cell>
        </row>
        <row r="416">
          <cell r="A416" t="str">
            <v>23-01-0008</v>
          </cell>
        </row>
        <row r="417">
          <cell r="A417" t="str">
            <v>23-01-0009</v>
          </cell>
        </row>
        <row r="418">
          <cell r="A418" t="str">
            <v>23-01-0010</v>
          </cell>
        </row>
        <row r="419">
          <cell r="A419" t="str">
            <v>23-02-0001</v>
          </cell>
        </row>
        <row r="420">
          <cell r="A420" t="str">
            <v>23-02-0002</v>
          </cell>
        </row>
        <row r="421">
          <cell r="A421" t="str">
            <v>23-02-0003</v>
          </cell>
        </row>
        <row r="422">
          <cell r="A422" t="str">
            <v>23-02-0004</v>
          </cell>
        </row>
        <row r="423">
          <cell r="A423" t="str">
            <v>23-02-0005</v>
          </cell>
        </row>
        <row r="424">
          <cell r="A424" t="str">
            <v>23-02-0006</v>
          </cell>
        </row>
        <row r="425">
          <cell r="A425" t="str">
            <v>23-02-0007</v>
          </cell>
        </row>
        <row r="426">
          <cell r="A426" t="str">
            <v>23-02-0008</v>
          </cell>
        </row>
        <row r="427">
          <cell r="A427" t="str">
            <v>23-02-0009</v>
          </cell>
        </row>
        <row r="428">
          <cell r="A428" t="str">
            <v>23-02-0010</v>
          </cell>
        </row>
        <row r="429">
          <cell r="A429" t="str">
            <v>23-02-0011</v>
          </cell>
        </row>
        <row r="430">
          <cell r="A430" t="str">
            <v>23-02-0012</v>
          </cell>
        </row>
        <row r="431">
          <cell r="A431" t="str">
            <v>23-02-0013</v>
          </cell>
        </row>
        <row r="432">
          <cell r="A432" t="str">
            <v>23-02-0014</v>
          </cell>
        </row>
        <row r="433">
          <cell r="A433" t="str">
            <v>23-02-0015</v>
          </cell>
        </row>
        <row r="434">
          <cell r="A434" t="str">
            <v>23-02-0016</v>
          </cell>
        </row>
        <row r="435">
          <cell r="A435" t="str">
            <v>23-03-0001</v>
          </cell>
        </row>
        <row r="436">
          <cell r="A436" t="str">
            <v>23-03-0002</v>
          </cell>
        </row>
        <row r="437">
          <cell r="A437" t="str">
            <v>23-03-0003</v>
          </cell>
        </row>
        <row r="438">
          <cell r="A438" t="str">
            <v>23-04-0001</v>
          </cell>
        </row>
        <row r="439">
          <cell r="A439" t="str">
            <v>23-04-0002</v>
          </cell>
        </row>
        <row r="440">
          <cell r="A440" t="str">
            <v>23-04-0003</v>
          </cell>
        </row>
        <row r="441">
          <cell r="A441" t="str">
            <v>23-04-0005</v>
          </cell>
        </row>
        <row r="442">
          <cell r="A442" t="str">
            <v>24-01-0001</v>
          </cell>
        </row>
        <row r="443">
          <cell r="A443" t="str">
            <v>24-01-0002</v>
          </cell>
        </row>
        <row r="444">
          <cell r="A444" t="str">
            <v>24-02-0001</v>
          </cell>
        </row>
        <row r="445">
          <cell r="A445" t="str">
            <v>24-03-0001</v>
          </cell>
        </row>
        <row r="446">
          <cell r="A446" t="str">
            <v>25-01-0001</v>
          </cell>
        </row>
        <row r="447">
          <cell r="A447" t="str">
            <v>25-01-0002</v>
          </cell>
        </row>
        <row r="448">
          <cell r="A448" t="str">
            <v>25-01-0003</v>
          </cell>
        </row>
        <row r="449">
          <cell r="A449" t="str">
            <v>25-01-0004</v>
          </cell>
        </row>
        <row r="450">
          <cell r="A450" t="str">
            <v>25-01-0005</v>
          </cell>
        </row>
        <row r="451">
          <cell r="A451" t="str">
            <v>25-01-0006</v>
          </cell>
        </row>
        <row r="452">
          <cell r="A452" t="str">
            <v>25-01-0007</v>
          </cell>
        </row>
        <row r="453">
          <cell r="A453" t="str">
            <v>25-01-0008</v>
          </cell>
        </row>
        <row r="454">
          <cell r="A454" t="str">
            <v>26-01-0001</v>
          </cell>
        </row>
        <row r="455">
          <cell r="A455" t="str">
            <v>26-01-0002</v>
          </cell>
        </row>
        <row r="456">
          <cell r="A456" t="str">
            <v>26-02-0001</v>
          </cell>
        </row>
        <row r="457">
          <cell r="A457" t="str">
            <v>26-02-0002</v>
          </cell>
        </row>
        <row r="458">
          <cell r="A458" t="str">
            <v>26-03-0001</v>
          </cell>
        </row>
        <row r="459">
          <cell r="A459" t="str">
            <v>26-03-0002</v>
          </cell>
        </row>
        <row r="460">
          <cell r="A460" t="str">
            <v>26-04-0001</v>
          </cell>
        </row>
        <row r="461">
          <cell r="A461" t="str">
            <v>26-04-0002</v>
          </cell>
        </row>
        <row r="462">
          <cell r="A462" t="str">
            <v>27-01-0001</v>
          </cell>
        </row>
        <row r="463">
          <cell r="A463" t="str">
            <v>27-01-0002</v>
          </cell>
        </row>
        <row r="464">
          <cell r="A464" t="str">
            <v>27-01-0003</v>
          </cell>
        </row>
        <row r="465">
          <cell r="A465" t="str">
            <v>27-01-0004</v>
          </cell>
        </row>
        <row r="466">
          <cell r="A466" t="str">
            <v>27-01-0005</v>
          </cell>
        </row>
        <row r="467">
          <cell r="A467" t="str">
            <v>27-01-0006</v>
          </cell>
        </row>
        <row r="468">
          <cell r="A468" t="str">
            <v>27-01-0007</v>
          </cell>
        </row>
        <row r="469">
          <cell r="A469" t="str">
            <v>27-01-0008</v>
          </cell>
        </row>
        <row r="470">
          <cell r="A470" t="str">
            <v>27-01-0009</v>
          </cell>
        </row>
        <row r="471">
          <cell r="A471" t="str">
            <v>27-01-0010</v>
          </cell>
        </row>
        <row r="472">
          <cell r="A472" t="str">
            <v>27-01-0011</v>
          </cell>
        </row>
        <row r="473">
          <cell r="A473" t="str">
            <v>27-01-0012</v>
          </cell>
        </row>
        <row r="474">
          <cell r="A474" t="str">
            <v>27-01-0013</v>
          </cell>
        </row>
        <row r="475">
          <cell r="A475" t="str">
            <v>27-01-0014</v>
          </cell>
        </row>
        <row r="476">
          <cell r="A476" t="str">
            <v>27-01-0015</v>
          </cell>
        </row>
        <row r="477">
          <cell r="A477" t="str">
            <v>27-01-0016</v>
          </cell>
        </row>
        <row r="478">
          <cell r="A478" t="str">
            <v>27-01-0017</v>
          </cell>
        </row>
        <row r="479">
          <cell r="A479" t="str">
            <v>27-01-0018</v>
          </cell>
        </row>
        <row r="480">
          <cell r="A480" t="str">
            <v>27-01-0019</v>
          </cell>
        </row>
        <row r="481">
          <cell r="A481" t="str">
            <v>27-01-0020</v>
          </cell>
        </row>
        <row r="482">
          <cell r="A482" t="str">
            <v>27-01-0021</v>
          </cell>
        </row>
        <row r="483">
          <cell r="A483" t="str">
            <v>27-01-0022</v>
          </cell>
        </row>
        <row r="484">
          <cell r="A484" t="str">
            <v>27-01-0023</v>
          </cell>
        </row>
        <row r="485">
          <cell r="A485" t="str">
            <v>27-01-0024</v>
          </cell>
        </row>
        <row r="486">
          <cell r="A486" t="str">
            <v>27-01-0025</v>
          </cell>
        </row>
        <row r="487">
          <cell r="A487" t="str">
            <v>27-01-0026</v>
          </cell>
        </row>
        <row r="488">
          <cell r="A488" t="str">
            <v>27-01-0027</v>
          </cell>
        </row>
        <row r="489">
          <cell r="A489" t="str">
            <v>27-01-0028</v>
          </cell>
        </row>
        <row r="490">
          <cell r="A490" t="str">
            <v>27-02-0001</v>
          </cell>
        </row>
        <row r="491">
          <cell r="A491" t="str">
            <v>27-02-0002</v>
          </cell>
        </row>
        <row r="492">
          <cell r="A492" t="str">
            <v>27-02-0003</v>
          </cell>
        </row>
        <row r="493">
          <cell r="A493" t="str">
            <v>27-02-0004</v>
          </cell>
        </row>
        <row r="494">
          <cell r="A494" t="str">
            <v>27-02-0005</v>
          </cell>
        </row>
        <row r="495">
          <cell r="A495" t="str">
            <v>27-02-0006</v>
          </cell>
        </row>
        <row r="496">
          <cell r="A496" t="str">
            <v>27-02-0007</v>
          </cell>
        </row>
        <row r="497">
          <cell r="A497" t="str">
            <v>27-02-0008</v>
          </cell>
        </row>
        <row r="498">
          <cell r="A498" t="str">
            <v>27-02-0009</v>
          </cell>
        </row>
        <row r="499">
          <cell r="A499" t="str">
            <v>27-02-0010</v>
          </cell>
        </row>
        <row r="500">
          <cell r="A500" t="str">
            <v>27-02-0011</v>
          </cell>
        </row>
        <row r="501">
          <cell r="A501" t="str">
            <v>27-02-0012</v>
          </cell>
        </row>
        <row r="502">
          <cell r="A502" t="str">
            <v>27-02-0013</v>
          </cell>
        </row>
        <row r="503">
          <cell r="A503" t="str">
            <v>27-02-0014</v>
          </cell>
        </row>
        <row r="504">
          <cell r="A504" t="str">
            <v>27-02-0015</v>
          </cell>
        </row>
        <row r="505">
          <cell r="A505" t="str">
            <v>27-02-0016</v>
          </cell>
        </row>
        <row r="506">
          <cell r="A506" t="str">
            <v>27-02-0017</v>
          </cell>
        </row>
        <row r="507">
          <cell r="A507" t="str">
            <v>27-02-0018</v>
          </cell>
        </row>
        <row r="508">
          <cell r="A508" t="str">
            <v>27-02-0019</v>
          </cell>
        </row>
        <row r="509">
          <cell r="A509" t="str">
            <v>27-02-0020</v>
          </cell>
        </row>
        <row r="510">
          <cell r="A510" t="str">
            <v>27-02-0021</v>
          </cell>
        </row>
        <row r="511">
          <cell r="A511" t="str">
            <v>27-02-0022</v>
          </cell>
        </row>
        <row r="512">
          <cell r="A512" t="str">
            <v>27-02-0023</v>
          </cell>
        </row>
        <row r="513">
          <cell r="A513" t="str">
            <v>27-02-0024</v>
          </cell>
        </row>
        <row r="514">
          <cell r="A514" t="str">
            <v>28-01-0001</v>
          </cell>
        </row>
        <row r="515">
          <cell r="A515" t="str">
            <v>28-01-0002</v>
          </cell>
        </row>
        <row r="516">
          <cell r="A516" t="str">
            <v>28-01-0003</v>
          </cell>
        </row>
        <row r="517">
          <cell r="A517" t="str">
            <v>28-01-0004</v>
          </cell>
        </row>
        <row r="518">
          <cell r="A518" t="str">
            <v>28-01-0005</v>
          </cell>
        </row>
        <row r="519">
          <cell r="A519" t="str">
            <v>28-01-0006</v>
          </cell>
        </row>
        <row r="520">
          <cell r="A520" t="str">
            <v>28-01-0007</v>
          </cell>
        </row>
        <row r="521">
          <cell r="A521" t="str">
            <v>28-01-0008</v>
          </cell>
        </row>
        <row r="522">
          <cell r="A522" t="str">
            <v>28-01-0009</v>
          </cell>
        </row>
        <row r="523">
          <cell r="A523" t="str">
            <v>28-02-0001</v>
          </cell>
        </row>
        <row r="524">
          <cell r="A524" t="str">
            <v>28-02-0002</v>
          </cell>
        </row>
        <row r="525">
          <cell r="A525" t="str">
            <v>28-02-0003</v>
          </cell>
        </row>
        <row r="526">
          <cell r="A526" t="str">
            <v>28-02-0004</v>
          </cell>
        </row>
        <row r="527">
          <cell r="A527" t="str">
            <v>28-02-0005</v>
          </cell>
        </row>
        <row r="528">
          <cell r="A528" t="str">
            <v>28-02-0006</v>
          </cell>
        </row>
        <row r="529">
          <cell r="A529" t="str">
            <v>28-02-0007</v>
          </cell>
        </row>
        <row r="530">
          <cell r="A530" t="str">
            <v>28-02-0008</v>
          </cell>
        </row>
        <row r="531">
          <cell r="A531" t="str">
            <v>28-02-0009</v>
          </cell>
        </row>
        <row r="532">
          <cell r="A532" t="str">
            <v>28-02-0010</v>
          </cell>
        </row>
        <row r="533">
          <cell r="A533" t="str">
            <v>28-02-0011</v>
          </cell>
        </row>
        <row r="534">
          <cell r="A534" t="str">
            <v>28-02-0012</v>
          </cell>
        </row>
        <row r="535">
          <cell r="A535" t="str">
            <v>28-02-0013</v>
          </cell>
        </row>
        <row r="536">
          <cell r="A536" t="str">
            <v>28-02-0014</v>
          </cell>
        </row>
        <row r="537">
          <cell r="A537" t="str">
            <v>28-02-0015</v>
          </cell>
        </row>
        <row r="538">
          <cell r="A538" t="str">
            <v>28-03-0001</v>
          </cell>
        </row>
        <row r="539">
          <cell r="A539" t="str">
            <v>28-03-0002</v>
          </cell>
        </row>
        <row r="540">
          <cell r="A540" t="str">
            <v>28-03-0003</v>
          </cell>
        </row>
        <row r="541">
          <cell r="A541" t="str">
            <v>28-03-0004</v>
          </cell>
        </row>
        <row r="542">
          <cell r="A542" t="str">
            <v>28-03-0005</v>
          </cell>
        </row>
        <row r="543">
          <cell r="A543" t="str">
            <v>28-03-0006</v>
          </cell>
        </row>
        <row r="544">
          <cell r="A544" t="str">
            <v>28-03-0007</v>
          </cell>
        </row>
        <row r="545">
          <cell r="A545" t="str">
            <v>28-03-0008</v>
          </cell>
        </row>
        <row r="546">
          <cell r="A546" t="str">
            <v>28-03-0009</v>
          </cell>
        </row>
        <row r="547">
          <cell r="A547" t="str">
            <v>28-04-0001</v>
          </cell>
        </row>
        <row r="548">
          <cell r="A548" t="str">
            <v>28-04-0002</v>
          </cell>
        </row>
        <row r="549">
          <cell r="A549" t="str">
            <v>28-04-0003</v>
          </cell>
        </row>
        <row r="550">
          <cell r="A550" t="str">
            <v>28-04-0004</v>
          </cell>
        </row>
        <row r="551">
          <cell r="A551" t="str">
            <v>28-04-0005</v>
          </cell>
        </row>
        <row r="552">
          <cell r="A552" t="str">
            <v>28-04-0006</v>
          </cell>
        </row>
        <row r="553">
          <cell r="A553" t="str">
            <v>28-04-0007</v>
          </cell>
        </row>
        <row r="554">
          <cell r="A554" t="str">
            <v>28-04-0008</v>
          </cell>
        </row>
        <row r="555">
          <cell r="A555" t="str">
            <v>28-04-0009</v>
          </cell>
        </row>
        <row r="556">
          <cell r="A556" t="str">
            <v>28-04-0010</v>
          </cell>
        </row>
        <row r="557">
          <cell r="A557" t="str">
            <v>28-04-0011</v>
          </cell>
        </row>
        <row r="558">
          <cell r="A558" t="str">
            <v>28-04-0012</v>
          </cell>
        </row>
        <row r="559">
          <cell r="A559" t="str">
            <v>28-05-0001</v>
          </cell>
        </row>
        <row r="560">
          <cell r="A560" t="str">
            <v>28-05-0002</v>
          </cell>
        </row>
        <row r="561">
          <cell r="A561" t="str">
            <v>28-05-0003</v>
          </cell>
        </row>
        <row r="562">
          <cell r="A562" t="str">
            <v>28-05-0004</v>
          </cell>
        </row>
        <row r="563">
          <cell r="A563" t="str">
            <v>28-05-0006</v>
          </cell>
        </row>
        <row r="564">
          <cell r="A564" t="str">
            <v>28-05-0007</v>
          </cell>
        </row>
        <row r="565">
          <cell r="A565" t="str">
            <v>28-05-0008</v>
          </cell>
        </row>
        <row r="566">
          <cell r="A566" t="str">
            <v>28-05-0009</v>
          </cell>
        </row>
        <row r="567">
          <cell r="A567" t="str">
            <v>28-05-0010</v>
          </cell>
        </row>
        <row r="568">
          <cell r="A568" t="str">
            <v>28-05-0011</v>
          </cell>
        </row>
        <row r="569">
          <cell r="A569" t="str">
            <v>28-05-0012</v>
          </cell>
        </row>
        <row r="570">
          <cell r="A570" t="str">
            <v>28-05-0013</v>
          </cell>
        </row>
        <row r="571">
          <cell r="A571" t="str">
            <v>28-05-0014</v>
          </cell>
        </row>
        <row r="572">
          <cell r="A572" t="str">
            <v>28-05-0015</v>
          </cell>
        </row>
        <row r="573">
          <cell r="A573" t="str">
            <v>28-05-0016</v>
          </cell>
        </row>
        <row r="574">
          <cell r="A574" t="str">
            <v>28-05-0017</v>
          </cell>
        </row>
        <row r="575">
          <cell r="A575" t="str">
            <v>28-05-0018</v>
          </cell>
        </row>
        <row r="576">
          <cell r="A576" t="str">
            <v>28-05-0019</v>
          </cell>
        </row>
        <row r="577">
          <cell r="A577" t="str">
            <v>28-05-0020</v>
          </cell>
        </row>
        <row r="578">
          <cell r="A578" t="str">
            <v>28-05-0021</v>
          </cell>
        </row>
        <row r="579">
          <cell r="A579" t="str">
            <v>28-05-0022</v>
          </cell>
        </row>
        <row r="580">
          <cell r="A580" t="str">
            <v>28-05-0023</v>
          </cell>
        </row>
        <row r="581">
          <cell r="A581" t="str">
            <v>28-05-0024</v>
          </cell>
        </row>
        <row r="582">
          <cell r="A582" t="str">
            <v>28-05-0025</v>
          </cell>
        </row>
        <row r="583">
          <cell r="A583" t="str">
            <v>28-06-0001</v>
          </cell>
        </row>
        <row r="584">
          <cell r="A584" t="str">
            <v>28-06-0002</v>
          </cell>
        </row>
        <row r="585">
          <cell r="A585" t="str">
            <v>28-06-0003</v>
          </cell>
        </row>
        <row r="586">
          <cell r="A586" t="str">
            <v>28-07-0001</v>
          </cell>
        </row>
        <row r="587">
          <cell r="A587" t="str">
            <v>28-07-0002</v>
          </cell>
        </row>
        <row r="588">
          <cell r="A588" t="str">
            <v>28-07-0003</v>
          </cell>
        </row>
        <row r="589">
          <cell r="A589" t="str">
            <v>29-01-0001</v>
          </cell>
        </row>
        <row r="590">
          <cell r="A590" t="str">
            <v>29-01-0002</v>
          </cell>
        </row>
        <row r="591">
          <cell r="A591" t="str">
            <v>30-01-0001</v>
          </cell>
        </row>
        <row r="592">
          <cell r="A592" t="str">
            <v>30-01-0002</v>
          </cell>
        </row>
        <row r="593">
          <cell r="A593" t="str">
            <v>30-01-0003</v>
          </cell>
        </row>
        <row r="594">
          <cell r="A594" t="str">
            <v>30-01-0004</v>
          </cell>
        </row>
        <row r="595">
          <cell r="A595" t="str">
            <v>30-01-0005</v>
          </cell>
        </row>
        <row r="596">
          <cell r="A596" t="str">
            <v>30-02-0001</v>
          </cell>
        </row>
        <row r="597">
          <cell r="A597" t="str">
            <v>30-02-0002</v>
          </cell>
        </row>
        <row r="598">
          <cell r="A598" t="str">
            <v>30-02-0003</v>
          </cell>
        </row>
        <row r="599">
          <cell r="A599" t="str">
            <v>30-02-0004</v>
          </cell>
        </row>
        <row r="600">
          <cell r="A600" t="str">
            <v>30-02-0005</v>
          </cell>
        </row>
        <row r="601">
          <cell r="A601" t="str">
            <v>30-03-0001</v>
          </cell>
        </row>
        <row r="602">
          <cell r="A602" t="str">
            <v>30-03-0002</v>
          </cell>
        </row>
        <row r="603">
          <cell r="A603" t="str">
            <v>30-03-0003</v>
          </cell>
        </row>
        <row r="604">
          <cell r="A604" t="str">
            <v>30-03-0004</v>
          </cell>
        </row>
        <row r="605">
          <cell r="A605" t="str">
            <v>30-03-0005</v>
          </cell>
        </row>
        <row r="606">
          <cell r="A606" t="str">
            <v>30-04-0001</v>
          </cell>
        </row>
        <row r="607">
          <cell r="A607" t="str">
            <v>30-04-0002</v>
          </cell>
        </row>
        <row r="608">
          <cell r="A608" t="str">
            <v>30-04-0003</v>
          </cell>
        </row>
        <row r="609">
          <cell r="A609" t="str">
            <v>30-04-0004</v>
          </cell>
        </row>
        <row r="610">
          <cell r="A610" t="str">
            <v>30-04-0005</v>
          </cell>
        </row>
        <row r="611">
          <cell r="A611" t="str">
            <v>30-05-0001</v>
          </cell>
        </row>
        <row r="612">
          <cell r="A612" t="str">
            <v>30-06-0001</v>
          </cell>
        </row>
        <row r="613">
          <cell r="A613" t="str">
            <v>30-07-0001</v>
          </cell>
        </row>
        <row r="614">
          <cell r="A614" t="str">
            <v>30-08-0001</v>
          </cell>
        </row>
        <row r="615">
          <cell r="A615" t="str">
            <v>30-09-0001</v>
          </cell>
        </row>
        <row r="616">
          <cell r="A616" t="str">
            <v>30-09-0002</v>
          </cell>
        </row>
        <row r="617">
          <cell r="A617" t="str">
            <v>30-09-0003</v>
          </cell>
        </row>
        <row r="618">
          <cell r="A618" t="str">
            <v>30-09-0004</v>
          </cell>
        </row>
        <row r="619">
          <cell r="A619" t="str">
            <v>30-09-0005</v>
          </cell>
        </row>
        <row r="620">
          <cell r="A620" t="str">
            <v>30-09-0006</v>
          </cell>
        </row>
        <row r="621">
          <cell r="A621" t="str">
            <v>30-09-0007</v>
          </cell>
        </row>
        <row r="622">
          <cell r="A622" t="str">
            <v>30-09-0008</v>
          </cell>
        </row>
        <row r="623">
          <cell r="A623" t="str">
            <v>30-09-0009</v>
          </cell>
        </row>
        <row r="624">
          <cell r="A624" t="str">
            <v>30-09-0010</v>
          </cell>
        </row>
        <row r="625">
          <cell r="A625" t="str">
            <v>30-09-0011</v>
          </cell>
        </row>
        <row r="626">
          <cell r="A626" t="str">
            <v>30-09-0012</v>
          </cell>
        </row>
        <row r="627">
          <cell r="A627" t="str">
            <v>30-10-0001</v>
          </cell>
        </row>
        <row r="628">
          <cell r="A628" t="str">
            <v>30-10-0002</v>
          </cell>
        </row>
        <row r="629">
          <cell r="A629" t="str">
            <v>30-10-0003</v>
          </cell>
        </row>
        <row r="630">
          <cell r="A630" t="str">
            <v>30-10-0004</v>
          </cell>
        </row>
        <row r="631">
          <cell r="A631" t="str">
            <v>30-10-0005</v>
          </cell>
        </row>
        <row r="632">
          <cell r="A632" t="str">
            <v>30-10-0006</v>
          </cell>
        </row>
        <row r="633">
          <cell r="A633" t="str">
            <v>30-10-0007</v>
          </cell>
        </row>
        <row r="634">
          <cell r="A634" t="str">
            <v>30-10-0008</v>
          </cell>
        </row>
        <row r="635">
          <cell r="A635" t="str">
            <v>30-10-0009</v>
          </cell>
        </row>
        <row r="636">
          <cell r="A636" t="str">
            <v>30-10-0010</v>
          </cell>
        </row>
        <row r="637">
          <cell r="A637" t="str">
            <v>30-10-0011</v>
          </cell>
        </row>
        <row r="638">
          <cell r="A638" t="str">
            <v>30-10-0012</v>
          </cell>
        </row>
        <row r="639">
          <cell r="A639" t="str">
            <v>30-11-0001</v>
          </cell>
        </row>
        <row r="640">
          <cell r="A640" t="str">
            <v>30-11-0002</v>
          </cell>
        </row>
        <row r="641">
          <cell r="A641" t="str">
            <v>30-11-0003</v>
          </cell>
        </row>
        <row r="642">
          <cell r="A642" t="str">
            <v>30-11-0004</v>
          </cell>
        </row>
        <row r="643">
          <cell r="A643" t="str">
            <v>30-11-0005</v>
          </cell>
        </row>
        <row r="644">
          <cell r="A644" t="str">
            <v>30-11-0006</v>
          </cell>
        </row>
        <row r="645">
          <cell r="A645" t="str">
            <v>30-11-0007</v>
          </cell>
        </row>
        <row r="646">
          <cell r="A646" t="str">
            <v>30-11-0008</v>
          </cell>
        </row>
        <row r="647">
          <cell r="A647" t="str">
            <v>31-01-0001</v>
          </cell>
        </row>
        <row r="648">
          <cell r="A648" t="str">
            <v>31-01-0002</v>
          </cell>
        </row>
        <row r="649">
          <cell r="A649" t="str">
            <v>31-01-0003</v>
          </cell>
        </row>
        <row r="650">
          <cell r="A650" t="str">
            <v>31-01-0004</v>
          </cell>
        </row>
        <row r="651">
          <cell r="A651" t="str">
            <v>31-01-0005</v>
          </cell>
        </row>
        <row r="652">
          <cell r="A652" t="str">
            <v>31-01-0006</v>
          </cell>
        </row>
        <row r="653">
          <cell r="A653" t="str">
            <v>31-02-0001</v>
          </cell>
        </row>
        <row r="654">
          <cell r="A654" t="str">
            <v>31-02-0002</v>
          </cell>
        </row>
        <row r="655">
          <cell r="A655" t="str">
            <v>31-02-0003</v>
          </cell>
        </row>
        <row r="656">
          <cell r="A656" t="str">
            <v>31-02-0004</v>
          </cell>
        </row>
        <row r="657">
          <cell r="A657" t="str">
            <v>31-02-0005</v>
          </cell>
        </row>
        <row r="658">
          <cell r="A658" t="str">
            <v>31-02-0006</v>
          </cell>
        </row>
        <row r="659">
          <cell r="A659" t="str">
            <v>31-03-0001</v>
          </cell>
        </row>
        <row r="660">
          <cell r="A660" t="str">
            <v>31-03-0002</v>
          </cell>
        </row>
        <row r="661">
          <cell r="A661" t="str">
            <v>32-01-0001</v>
          </cell>
        </row>
        <row r="662">
          <cell r="A662" t="str">
            <v>32-01-0002</v>
          </cell>
        </row>
        <row r="663">
          <cell r="A663" t="str">
            <v>32-01-0003</v>
          </cell>
        </row>
        <row r="664">
          <cell r="A664" t="str">
            <v>32-01-0004</v>
          </cell>
        </row>
        <row r="665">
          <cell r="A665" t="str">
            <v>32-01-0005</v>
          </cell>
        </row>
        <row r="666">
          <cell r="A666" t="str">
            <v>32-01-0006</v>
          </cell>
        </row>
        <row r="667">
          <cell r="A667" t="str">
            <v>32-01-0007</v>
          </cell>
        </row>
        <row r="668">
          <cell r="A668" t="str">
            <v>32-01-0008</v>
          </cell>
        </row>
        <row r="669">
          <cell r="A669" t="str">
            <v>32-01-0009</v>
          </cell>
        </row>
        <row r="670">
          <cell r="A670" t="str">
            <v>32-02-0001</v>
          </cell>
        </row>
        <row r="671">
          <cell r="A671" t="str">
            <v>32-02-0002</v>
          </cell>
        </row>
        <row r="672">
          <cell r="A672" t="str">
            <v>32-02-0003</v>
          </cell>
        </row>
        <row r="673">
          <cell r="A673" t="str">
            <v>32-02-0004</v>
          </cell>
        </row>
        <row r="674">
          <cell r="A674" t="str">
            <v>32-02-0005</v>
          </cell>
        </row>
        <row r="675">
          <cell r="A675" t="str">
            <v>32-02-0006</v>
          </cell>
        </row>
        <row r="676">
          <cell r="A676" t="str">
            <v>32-02-0007</v>
          </cell>
        </row>
        <row r="677">
          <cell r="A677" t="str">
            <v>32-02-0008</v>
          </cell>
        </row>
        <row r="678">
          <cell r="A678" t="str">
            <v>32-02-0009</v>
          </cell>
        </row>
        <row r="679">
          <cell r="A679" t="str">
            <v>32-03-0001</v>
          </cell>
        </row>
        <row r="680">
          <cell r="A680" t="str">
            <v>32-03-0002</v>
          </cell>
        </row>
        <row r="681">
          <cell r="A681" t="str">
            <v>32-03-0003</v>
          </cell>
        </row>
        <row r="682">
          <cell r="A682" t="str">
            <v>32-03-0004</v>
          </cell>
        </row>
        <row r="683">
          <cell r="A683" t="str">
            <v>32-03-0005</v>
          </cell>
        </row>
        <row r="684">
          <cell r="A684" t="str">
            <v>32-03-0006</v>
          </cell>
        </row>
        <row r="685">
          <cell r="A685" t="str">
            <v>32-03-0007</v>
          </cell>
        </row>
        <row r="686">
          <cell r="A686" t="str">
            <v>32-03-0008</v>
          </cell>
        </row>
        <row r="687">
          <cell r="A687" t="str">
            <v>32-03-0009</v>
          </cell>
        </row>
        <row r="688">
          <cell r="A688" t="str">
            <v>32-03-0010</v>
          </cell>
        </row>
        <row r="689">
          <cell r="A689" t="str">
            <v>32-03-0011</v>
          </cell>
        </row>
        <row r="690">
          <cell r="A690" t="str">
            <v>32-03-0012</v>
          </cell>
        </row>
        <row r="691">
          <cell r="A691" t="str">
            <v>32-03-0013</v>
          </cell>
        </row>
        <row r="692">
          <cell r="A692" t="str">
            <v>32-03-0014</v>
          </cell>
        </row>
        <row r="693">
          <cell r="A693" t="str">
            <v>100-01-0001</v>
          </cell>
        </row>
        <row r="694">
          <cell r="A694" t="str">
            <v>100-01-0002</v>
          </cell>
        </row>
        <row r="695">
          <cell r="A695" t="str">
            <v>101-01-0001</v>
          </cell>
        </row>
        <row r="696">
          <cell r="A696" t="str">
            <v>101-01-0002</v>
          </cell>
        </row>
        <row r="697">
          <cell r="A697" t="str">
            <v>101-01-0003</v>
          </cell>
        </row>
        <row r="698">
          <cell r="A698" t="str">
            <v>101-01-0004</v>
          </cell>
        </row>
        <row r="699">
          <cell r="A699" t="str">
            <v>102-01-0001</v>
          </cell>
        </row>
        <row r="700">
          <cell r="A700" t="str">
            <v>102-01-0002</v>
          </cell>
        </row>
        <row r="701">
          <cell r="A701" t="str">
            <v>102-01-0003</v>
          </cell>
        </row>
        <row r="702">
          <cell r="A702" t="str">
            <v>102-01-0004</v>
          </cell>
        </row>
        <row r="703">
          <cell r="A703" t="str">
            <v>103-01-0001</v>
          </cell>
        </row>
        <row r="704">
          <cell r="A704" t="str">
            <v>103-01-0002</v>
          </cell>
        </row>
        <row r="705">
          <cell r="A705" t="str">
            <v>103-01-0003</v>
          </cell>
        </row>
        <row r="706">
          <cell r="A706" t="str">
            <v>103-01-0004</v>
          </cell>
        </row>
        <row r="707">
          <cell r="A707" t="str">
            <v>103-01-0005</v>
          </cell>
        </row>
        <row r="708">
          <cell r="A708" t="str">
            <v>103-01-0006</v>
          </cell>
        </row>
        <row r="709">
          <cell r="A709" t="str">
            <v>103-01-0007</v>
          </cell>
        </row>
        <row r="710">
          <cell r="A710" t="str">
            <v>103-01-0008</v>
          </cell>
        </row>
        <row r="711">
          <cell r="A711" t="str">
            <v>103-01-0009</v>
          </cell>
        </row>
        <row r="712">
          <cell r="A712" t="str">
            <v>103-01-0010</v>
          </cell>
        </row>
        <row r="713">
          <cell r="A713" t="str">
            <v>103-01-0011</v>
          </cell>
        </row>
        <row r="714">
          <cell r="A714" t="str">
            <v>103-01-0012</v>
          </cell>
        </row>
        <row r="715">
          <cell r="A715" t="str">
            <v>103-01-0013</v>
          </cell>
        </row>
        <row r="716">
          <cell r="A716" t="str">
            <v>103-02-0001</v>
          </cell>
        </row>
        <row r="717">
          <cell r="A717" t="str">
            <v>103-02-0002</v>
          </cell>
        </row>
        <row r="718">
          <cell r="A718" t="str">
            <v>103-02-0003</v>
          </cell>
        </row>
        <row r="719">
          <cell r="A719" t="str">
            <v>103-02-0004</v>
          </cell>
        </row>
        <row r="720">
          <cell r="A720" t="str">
            <v>103-02-0005</v>
          </cell>
        </row>
        <row r="721">
          <cell r="A721" t="str">
            <v>104-01-0001</v>
          </cell>
        </row>
        <row r="722">
          <cell r="A722" t="str">
            <v>104-01-0002</v>
          </cell>
        </row>
        <row r="723">
          <cell r="A723" t="str">
            <v>104-01-0003</v>
          </cell>
        </row>
        <row r="724">
          <cell r="A724" t="str">
            <v>104-01-0004</v>
          </cell>
        </row>
        <row r="725">
          <cell r="A725" t="str">
            <v>104-02-0001</v>
          </cell>
        </row>
        <row r="726">
          <cell r="A726" t="str">
            <v>104-02-0002</v>
          </cell>
        </row>
        <row r="727">
          <cell r="A727" t="str">
            <v>104-02-0003</v>
          </cell>
        </row>
        <row r="728">
          <cell r="A728" t="str">
            <v>104-02-0004</v>
          </cell>
        </row>
        <row r="729">
          <cell r="A729" t="str">
            <v>104-02-0005</v>
          </cell>
        </row>
        <row r="730">
          <cell r="A730" t="str">
            <v>104-03-0001</v>
          </cell>
        </row>
        <row r="731">
          <cell r="A731" t="str">
            <v>104-03-0002</v>
          </cell>
        </row>
        <row r="732">
          <cell r="A732" t="str">
            <v>104-03-0003</v>
          </cell>
        </row>
        <row r="733">
          <cell r="A733" t="str">
            <v>104-03-0004</v>
          </cell>
        </row>
        <row r="734">
          <cell r="A734" t="str">
            <v>104-03-0005</v>
          </cell>
        </row>
        <row r="735">
          <cell r="A735" t="str">
            <v>104-03-0006</v>
          </cell>
        </row>
        <row r="736">
          <cell r="A736" t="str">
            <v>104-04-0001</v>
          </cell>
        </row>
        <row r="737">
          <cell r="A737" t="str">
            <v>104-04-0002</v>
          </cell>
        </row>
        <row r="738">
          <cell r="A738" t="str">
            <v>104-04-0003</v>
          </cell>
        </row>
        <row r="739">
          <cell r="A739" t="str">
            <v>104-04-0004</v>
          </cell>
        </row>
        <row r="740">
          <cell r="A740" t="str">
            <v>104-04-0005</v>
          </cell>
        </row>
        <row r="741">
          <cell r="A741" t="str">
            <v>104-05-0001</v>
          </cell>
        </row>
        <row r="742">
          <cell r="A742" t="str">
            <v>104-05-0002</v>
          </cell>
        </row>
        <row r="743">
          <cell r="A743" t="str">
            <v>104-05-0003</v>
          </cell>
        </row>
        <row r="744">
          <cell r="A744" t="str">
            <v>104-05-0004</v>
          </cell>
        </row>
        <row r="745">
          <cell r="A745" t="str">
            <v>104-05-0006</v>
          </cell>
        </row>
        <row r="746">
          <cell r="A746" t="str">
            <v>104-05-0007</v>
          </cell>
        </row>
        <row r="747">
          <cell r="A747" t="str">
            <v>105-01-0001</v>
          </cell>
        </row>
        <row r="748">
          <cell r="A748" t="str">
            <v>105-01-0002</v>
          </cell>
        </row>
        <row r="749">
          <cell r="A749" t="str">
            <v>105-01-0003</v>
          </cell>
        </row>
        <row r="750">
          <cell r="A750" t="str">
            <v>105-01-0004</v>
          </cell>
        </row>
        <row r="751">
          <cell r="A751" t="str">
            <v>105-01-0005</v>
          </cell>
        </row>
        <row r="752">
          <cell r="A752" t="str">
            <v>105-01-0006</v>
          </cell>
        </row>
        <row r="753">
          <cell r="A753" t="str">
            <v>105-01-0007</v>
          </cell>
        </row>
        <row r="754">
          <cell r="A754" t="str">
            <v>105-01-0008</v>
          </cell>
        </row>
        <row r="755">
          <cell r="A755" t="str">
            <v>105-01-0009</v>
          </cell>
        </row>
        <row r="756">
          <cell r="A756" t="str">
            <v>105-01-0010</v>
          </cell>
        </row>
        <row r="757">
          <cell r="A757" t="str">
            <v>105-01-0011</v>
          </cell>
        </row>
        <row r="758">
          <cell r="A758" t="str">
            <v>105-01-0012</v>
          </cell>
        </row>
        <row r="759">
          <cell r="A759" t="str">
            <v>106-01-0001</v>
          </cell>
        </row>
        <row r="760">
          <cell r="A760" t="str">
            <v>106-01-0002</v>
          </cell>
        </row>
        <row r="761">
          <cell r="A761" t="str">
            <v>106-01-0003</v>
          </cell>
        </row>
        <row r="762">
          <cell r="A762" t="str">
            <v>106-01-0004</v>
          </cell>
        </row>
        <row r="763">
          <cell r="A763" t="str">
            <v>106-01-0005</v>
          </cell>
        </row>
        <row r="764">
          <cell r="A764" t="str">
            <v>106-01-0006</v>
          </cell>
        </row>
        <row r="765">
          <cell r="A765" t="str">
            <v>106-01-0007</v>
          </cell>
        </row>
        <row r="766">
          <cell r="A766" t="str">
            <v>106-01-0008</v>
          </cell>
        </row>
        <row r="767">
          <cell r="A767" t="str">
            <v>106-01-0009</v>
          </cell>
        </row>
        <row r="768">
          <cell r="A768" t="str">
            <v>106-01-0010</v>
          </cell>
        </row>
        <row r="769">
          <cell r="A769" t="str">
            <v>106-01-0011</v>
          </cell>
        </row>
        <row r="770">
          <cell r="A770" t="str">
            <v>106-01-0012</v>
          </cell>
        </row>
        <row r="771">
          <cell r="A771" t="str">
            <v>106-01-0013</v>
          </cell>
        </row>
        <row r="772">
          <cell r="A772" t="str">
            <v>106-01-0014</v>
          </cell>
        </row>
      </sheetData>
      <sheetData sheetId="4"/>
      <sheetData sheetId="5"/>
      <sheetData sheetId="6"/>
      <sheetData sheetId="7">
        <row r="2">
          <cell r="S2" t="str">
            <v>ВЛ-0,4 кВ (ВЛ_НН)</v>
          </cell>
          <cell r="BF2" t="str">
            <v>ЛТП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O3" t="str">
            <v>Новое строительство</v>
          </cell>
          <cell r="S3" t="str">
            <v>ВЛ 6-10 кВ (ВЛ_СН2)</v>
          </cell>
          <cell r="AO3" t="str">
            <v>4 кв. 2000 года</v>
          </cell>
          <cell r="BF3" t="str">
            <v>НТП</v>
          </cell>
        </row>
        <row r="4">
          <cell r="A4">
            <v>1.012</v>
          </cell>
          <cell r="B4">
            <v>1.0129999999999999</v>
          </cell>
          <cell r="C4">
            <v>1.03</v>
          </cell>
          <cell r="D4">
            <v>1.028</v>
          </cell>
          <cell r="E4">
            <v>1.018</v>
          </cell>
          <cell r="F4">
            <v>1.0029999999999999</v>
          </cell>
          <cell r="G4">
            <v>1.006</v>
          </cell>
          <cell r="I4">
            <v>1.4</v>
          </cell>
          <cell r="J4">
            <v>1.34</v>
          </cell>
          <cell r="K4">
            <v>1.8</v>
          </cell>
          <cell r="L4">
            <v>1.022</v>
          </cell>
          <cell r="M4">
            <v>1.036</v>
          </cell>
          <cell r="O4" t="str">
            <v>Изменение конструктивных решений менее 50%</v>
          </cell>
          <cell r="S4" t="str">
            <v>ВЛ-35 кВ сталь (ВЛ_СН1)</v>
          </cell>
          <cell r="AG4">
            <v>2015</v>
          </cell>
          <cell r="AO4" t="str">
            <v>4 кв. 2010 года</v>
          </cell>
          <cell r="BF4" t="str">
            <v>Вынос</v>
          </cell>
        </row>
        <row r="5">
          <cell r="A5">
            <v>1.04</v>
          </cell>
          <cell r="B5">
            <v>1.04</v>
          </cell>
          <cell r="C5">
            <v>1.0529999999999999</v>
          </cell>
          <cell r="O5" t="str">
            <v>Изменение конструктивных решений более 50%</v>
          </cell>
          <cell r="S5" t="str">
            <v>ВЛ-35 кВ ж/б (ВЛ_СН1)</v>
          </cell>
          <cell r="AG5">
            <v>2016</v>
          </cell>
          <cell r="AO5" t="str">
            <v>1 кв. 2011 года</v>
          </cell>
          <cell r="BF5" t="str">
            <v>Просеки</v>
          </cell>
        </row>
        <row r="6">
          <cell r="S6" t="str">
            <v>ВЛ 110-220 кВ (ВЛ_ВН)</v>
          </cell>
          <cell r="AG6">
            <v>2017</v>
          </cell>
          <cell r="AO6" t="str">
            <v>2 кв. 2011 года</v>
          </cell>
          <cell r="BF6" t="str">
            <v>Обычный</v>
          </cell>
        </row>
        <row r="7">
          <cell r="S7" t="str">
            <v>КЛ-0,4 кВ (КЛ_НН)</v>
          </cell>
          <cell r="AG7">
            <v>2018</v>
          </cell>
          <cell r="AO7" t="str">
            <v>3 кв. 2011 года</v>
          </cell>
        </row>
        <row r="8">
          <cell r="S8" t="str">
            <v>КЛ 1-10 кВ (КЛ_СН2)</v>
          </cell>
          <cell r="AG8">
            <v>2019</v>
          </cell>
          <cell r="AO8" t="str">
            <v>4 кв. 2011 года</v>
          </cell>
        </row>
        <row r="9">
          <cell r="S9" t="str">
            <v>КЛ-110 кВ с масляной изоляцией (КЛ_ВН)</v>
          </cell>
          <cell r="AG9">
            <v>2020</v>
          </cell>
          <cell r="AO9" t="str">
            <v>1 кв. 2012 года</v>
          </cell>
        </row>
        <row r="10">
          <cell r="S10" t="str">
            <v>КЛ 110-220 кВ с изоляцией из сшитого полиэтилена (КЛ_ВН)</v>
          </cell>
          <cell r="AG10">
            <v>2021</v>
          </cell>
          <cell r="AO10" t="str">
            <v>2 кв. 2012 года</v>
          </cell>
        </row>
        <row r="11">
          <cell r="S11" t="str">
            <v>ТП 6/10 кВ (ПС_НН)</v>
          </cell>
          <cell r="AG11">
            <v>2022</v>
          </cell>
          <cell r="AO11" t="str">
            <v>3 кв. 2012 года</v>
          </cell>
        </row>
        <row r="12">
          <cell r="S12" t="str">
            <v>ПС-35 кВ (ПС_СН2)</v>
          </cell>
          <cell r="AO12" t="str">
            <v>4 кв. 2012 года</v>
          </cell>
        </row>
        <row r="13">
          <cell r="S13" t="str">
            <v>ПС 110-220 кВ открытого типа (ПС_ВН)</v>
          </cell>
          <cell r="AO13" t="str">
            <v>1 кв. 2013 года</v>
          </cell>
        </row>
        <row r="14">
          <cell r="S14" t="str">
            <v>ПС 110-220 кВ закрытого типа (ПС_ВН)</v>
          </cell>
          <cell r="AO14" t="str">
            <v>2 кв. 2013 года</v>
          </cell>
        </row>
        <row r="15">
          <cell r="AO15" t="str">
            <v>3 кв. 2013 года</v>
          </cell>
        </row>
        <row r="16">
          <cell r="AO16" t="str">
            <v>4 кв. 2013 года</v>
          </cell>
        </row>
        <row r="17">
          <cell r="AO17" t="str">
            <v>1 кв. 2014 года</v>
          </cell>
        </row>
        <row r="18">
          <cell r="AO18" t="str">
            <v>2 кв. 2014 года</v>
          </cell>
        </row>
        <row r="19">
          <cell r="AO19" t="str">
            <v>3 кв. 2014 года</v>
          </cell>
        </row>
        <row r="20">
          <cell r="AO20" t="str">
            <v>4 кв. 2014 года</v>
          </cell>
        </row>
        <row r="21">
          <cell r="AO21" t="str">
            <v>1 кв. 2015 года</v>
          </cell>
        </row>
        <row r="22">
          <cell r="AO22" t="str">
            <v>2 кв. 2015 года</v>
          </cell>
        </row>
        <row r="23">
          <cell r="AO23" t="str">
            <v>3 кв. 2015 года</v>
          </cell>
        </row>
        <row r="24">
          <cell r="AO24" t="str">
            <v>4 кв. 2015 года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L389"/>
  <sheetViews>
    <sheetView tabSelected="1" topLeftCell="A7" zoomScaleNormal="100" workbookViewId="0">
      <selection activeCell="D69" sqref="D69"/>
    </sheetView>
  </sheetViews>
  <sheetFormatPr defaultRowHeight="12.75" x14ac:dyDescent="0.2"/>
  <cols>
    <col min="1" max="1" width="4" style="98" customWidth="1"/>
    <col min="2" max="2" width="18.85546875" style="2" customWidth="1"/>
    <col min="3" max="3" width="34.42578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9" width="5.71093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20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63</v>
      </c>
      <c r="M1" s="56" t="s">
        <v>63</v>
      </c>
      <c r="O1" s="56" t="s">
        <v>63</v>
      </c>
      <c r="S1" s="56" t="s">
        <v>63</v>
      </c>
      <c r="T1" s="56" t="s">
        <v>63</v>
      </c>
      <c r="U1" s="56" t="s">
        <v>63</v>
      </c>
      <c r="V1" s="56" t="s">
        <v>63</v>
      </c>
      <c r="W1" s="56" t="s">
        <v>63</v>
      </c>
      <c r="X1" s="70" t="s">
        <v>63</v>
      </c>
      <c r="Y1" s="70" t="s">
        <v>63</v>
      </c>
      <c r="Z1" s="70" t="s">
        <v>63</v>
      </c>
      <c r="AA1" s="70" t="s">
        <v>63</v>
      </c>
      <c r="AB1" s="70" t="s">
        <v>63</v>
      </c>
      <c r="AC1" s="120" t="s">
        <v>63</v>
      </c>
      <c r="AD1" s="70" t="s">
        <v>63</v>
      </c>
    </row>
    <row r="4" spans="1:30" ht="18.75" x14ac:dyDescent="0.3">
      <c r="B4" s="8" t="s">
        <v>16</v>
      </c>
      <c r="C4" s="7"/>
      <c r="D4" s="7"/>
    </row>
    <row r="5" spans="1:30" x14ac:dyDescent="0.2">
      <c r="B5" s="2" t="s">
        <v>223</v>
      </c>
      <c r="C5" s="41" t="s">
        <v>228</v>
      </c>
    </row>
    <row r="6" spans="1:30" ht="25.5" x14ac:dyDescent="0.2">
      <c r="B6" s="3" t="s">
        <v>51</v>
      </c>
      <c r="C6" s="246" t="s">
        <v>234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</row>
    <row r="7" spans="1:30" ht="15" customHeight="1" x14ac:dyDescent="0.25">
      <c r="B7" s="189" t="s">
        <v>248</v>
      </c>
      <c r="C7" s="189"/>
      <c r="D7" s="189"/>
    </row>
    <row r="8" spans="1:30" x14ac:dyDescent="0.2">
      <c r="B8" s="2" t="s">
        <v>8</v>
      </c>
      <c r="C8" s="246" t="s">
        <v>224</v>
      </c>
      <c r="D8" s="246"/>
      <c r="O8" s="48"/>
      <c r="P8" s="48"/>
      <c r="Q8" s="48"/>
    </row>
    <row r="9" spans="1:30" x14ac:dyDescent="0.2">
      <c r="B9" s="2" t="s">
        <v>52</v>
      </c>
      <c r="C9" s="246" t="s">
        <v>225</v>
      </c>
      <c r="D9" s="246"/>
      <c r="L9" s="156"/>
    </row>
    <row r="10" spans="1:30" x14ac:dyDescent="0.2">
      <c r="D10" s="43"/>
      <c r="E10" s="43"/>
      <c r="L10" s="156">
        <v>1</v>
      </c>
      <c r="M10" s="156">
        <v>1</v>
      </c>
    </row>
    <row r="11" spans="1:30" ht="13.5" thickBot="1" x14ac:dyDescent="0.25">
      <c r="B11" s="2" t="s">
        <v>0</v>
      </c>
      <c r="C11" s="27" t="s">
        <v>3</v>
      </c>
      <c r="D11" s="43" t="s">
        <v>222</v>
      </c>
      <c r="E11" s="174">
        <v>3</v>
      </c>
      <c r="F11" s="2" t="s">
        <v>11</v>
      </c>
      <c r="G11" s="27" t="s">
        <v>6</v>
      </c>
      <c r="H11" s="48"/>
      <c r="I11" s="48"/>
      <c r="K11" s="2" t="s">
        <v>10</v>
      </c>
      <c r="M11" s="2">
        <v>1</v>
      </c>
      <c r="P11" s="247" t="s">
        <v>2</v>
      </c>
      <c r="Q11" s="248"/>
    </row>
    <row r="12" spans="1:30" ht="13.5" thickBot="1" x14ac:dyDescent="0.25">
      <c r="B12" s="2" t="s">
        <v>19</v>
      </c>
      <c r="C12" s="27"/>
      <c r="D12" s="43"/>
      <c r="E12" s="43"/>
      <c r="F12" s="2" t="s">
        <v>66</v>
      </c>
      <c r="G12" s="40"/>
      <c r="K12" s="2" t="s">
        <v>119</v>
      </c>
      <c r="M12" s="15" t="b">
        <v>0</v>
      </c>
      <c r="P12" s="49">
        <v>0.03</v>
      </c>
      <c r="Q12" s="48"/>
      <c r="R12" s="162"/>
      <c r="S12" s="48"/>
      <c r="T12" s="100" t="s">
        <v>182</v>
      </c>
      <c r="U12" s="101">
        <v>0</v>
      </c>
      <c r="V12" s="67"/>
    </row>
    <row r="13" spans="1:30" x14ac:dyDescent="0.2">
      <c r="C13" s="27"/>
      <c r="K13" s="46" t="s">
        <v>173</v>
      </c>
      <c r="M13" s="15" t="b">
        <v>0</v>
      </c>
      <c r="P13" s="106">
        <v>10</v>
      </c>
      <c r="Q13" s="46" t="s">
        <v>45</v>
      </c>
    </row>
    <row r="15" spans="1:30" ht="22.5" customHeight="1" x14ac:dyDescent="0.2">
      <c r="A15" s="222" t="s">
        <v>21</v>
      </c>
      <c r="B15" s="226" t="s">
        <v>43</v>
      </c>
      <c r="C15" s="224" t="s">
        <v>20</v>
      </c>
      <c r="D15" s="222" t="s">
        <v>170</v>
      </c>
      <c r="E15" s="237" t="s">
        <v>22</v>
      </c>
      <c r="F15" s="237"/>
      <c r="G15" s="237"/>
      <c r="H15" s="237"/>
      <c r="I15" s="237"/>
      <c r="J15" s="237" t="s">
        <v>24</v>
      </c>
      <c r="K15" s="237"/>
      <c r="L15" s="20"/>
      <c r="M15" s="12"/>
      <c r="N15" s="237" t="s">
        <v>42</v>
      </c>
      <c r="O15" s="237"/>
      <c r="P15" s="237"/>
      <c r="Q15" s="222" t="s">
        <v>38</v>
      </c>
      <c r="R15" s="226" t="s">
        <v>39</v>
      </c>
    </row>
    <row r="16" spans="1:30" ht="29.25" customHeight="1" x14ac:dyDescent="0.2">
      <c r="A16" s="223"/>
      <c r="B16" s="226"/>
      <c r="C16" s="224"/>
      <c r="D16" s="223"/>
      <c r="E16" s="58" t="s">
        <v>36</v>
      </c>
      <c r="F16" s="58" t="s">
        <v>32</v>
      </c>
      <c r="G16" s="58" t="s">
        <v>37</v>
      </c>
      <c r="H16" s="58" t="s">
        <v>23</v>
      </c>
      <c r="I16" s="58" t="s">
        <v>64</v>
      </c>
      <c r="J16" s="58" t="s">
        <v>25</v>
      </c>
      <c r="K16" s="58" t="s">
        <v>14</v>
      </c>
      <c r="L16" s="58" t="s">
        <v>54</v>
      </c>
      <c r="M16" s="58" t="s">
        <v>44</v>
      </c>
      <c r="N16" s="170" t="s">
        <v>210</v>
      </c>
      <c r="O16" s="59" t="s">
        <v>33</v>
      </c>
      <c r="P16" s="58" t="s">
        <v>41</v>
      </c>
      <c r="Q16" s="223"/>
      <c r="R16" s="226"/>
      <c r="S16" s="4" t="s">
        <v>4</v>
      </c>
      <c r="T16" s="4" t="s">
        <v>96</v>
      </c>
      <c r="U16" s="90" t="s">
        <v>9</v>
      </c>
      <c r="V16" s="90" t="s">
        <v>17</v>
      </c>
      <c r="W16" s="90" t="s">
        <v>193</v>
      </c>
      <c r="X16" s="71" t="s">
        <v>178</v>
      </c>
      <c r="Y16" s="71" t="s">
        <v>201</v>
      </c>
      <c r="Z16" s="71" t="s">
        <v>117</v>
      </c>
      <c r="AA16" s="71" t="s">
        <v>179</v>
      </c>
      <c r="AB16" s="71" t="s">
        <v>116</v>
      </c>
      <c r="AC16" s="121" t="s">
        <v>175</v>
      </c>
    </row>
    <row r="17" spans="1:32" ht="38.25" x14ac:dyDescent="0.2">
      <c r="A17" s="96"/>
      <c r="B17" s="1"/>
      <c r="C17" s="1"/>
      <c r="D17" s="5" t="s">
        <v>249</v>
      </c>
      <c r="E17" s="1" t="s">
        <v>47</v>
      </c>
      <c r="F17" s="1" t="s">
        <v>47</v>
      </c>
      <c r="G17" s="1" t="s">
        <v>34</v>
      </c>
      <c r="H17" s="1" t="s">
        <v>47</v>
      </c>
      <c r="I17" s="1" t="s">
        <v>46</v>
      </c>
      <c r="J17" s="1"/>
      <c r="K17" s="1"/>
      <c r="L17" s="1"/>
      <c r="M17" s="1" t="s">
        <v>45</v>
      </c>
      <c r="N17" s="1"/>
      <c r="O17" s="1"/>
      <c r="P17" s="1"/>
      <c r="Q17" s="9"/>
      <c r="R17" s="1"/>
    </row>
    <row r="18" spans="1:32" x14ac:dyDescent="0.2">
      <c r="A18" s="96"/>
      <c r="B18" s="1"/>
      <c r="C18" s="6" t="s">
        <v>26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8"/>
    </row>
    <row r="19" spans="1:32" hidden="1" x14ac:dyDescent="0.2">
      <c r="A19" s="96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8">
        <v>0</v>
      </c>
    </row>
    <row r="20" spans="1:32" hidden="1" x14ac:dyDescent="0.2">
      <c r="A20" s="171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72"/>
      <c r="Q20" s="10" t="s">
        <v>222</v>
      </c>
      <c r="R20" s="178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4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8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1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2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8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26</v>
      </c>
      <c r="D23" s="14"/>
      <c r="E23" s="1"/>
      <c r="F23" s="1"/>
      <c r="G23" s="1"/>
      <c r="H23" s="1"/>
      <c r="I23" s="1"/>
      <c r="J23" s="1"/>
      <c r="K23" s="1"/>
      <c r="L23" s="163"/>
      <c r="M23" s="1"/>
      <c r="N23" s="1"/>
      <c r="O23" s="1"/>
      <c r="P23" s="1"/>
      <c r="Q23" s="1"/>
      <c r="R23" s="178">
        <v>0</v>
      </c>
    </row>
    <row r="24" spans="1:32" hidden="1" x14ac:dyDescent="0.2">
      <c r="A24" s="96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8">
        <v>0</v>
      </c>
      <c r="S24" s="50">
        <v>0</v>
      </c>
      <c r="T24" s="50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2">
        <v>0</v>
      </c>
      <c r="AE24" s="66"/>
      <c r="AF24" s="66"/>
    </row>
    <row r="25" spans="1:32" hidden="1" x14ac:dyDescent="0.2">
      <c r="A25" s="96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8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2">
        <v>0</v>
      </c>
      <c r="AE25" s="66"/>
      <c r="AF25" s="66"/>
    </row>
    <row r="26" spans="1:32" hidden="1" x14ac:dyDescent="0.2">
      <c r="A26" s="108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8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2">
        <v>0</v>
      </c>
      <c r="AE26" s="66"/>
      <c r="AF26" s="66"/>
    </row>
    <row r="27" spans="1:32" hidden="1" x14ac:dyDescent="0.2">
      <c r="A27" s="108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8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2">
        <v>0</v>
      </c>
      <c r="AE27" s="66"/>
      <c r="AF27" s="66"/>
    </row>
    <row r="28" spans="1:32" hidden="1" x14ac:dyDescent="0.2">
      <c r="A28" s="108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8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2">
        <v>0</v>
      </c>
      <c r="AE28" s="66"/>
      <c r="AF28" s="66"/>
    </row>
    <row r="29" spans="1:32" s="48" customFormat="1" hidden="1" x14ac:dyDescent="0.2">
      <c r="A29" s="108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8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2">
        <v>0</v>
      </c>
      <c r="AD29" s="70"/>
      <c r="AE29" s="66"/>
      <c r="AF29" s="66"/>
    </row>
    <row r="30" spans="1:32" s="48" customFormat="1" hidden="1" x14ac:dyDescent="0.2">
      <c r="A30" s="108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8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2">
        <v>0</v>
      </c>
      <c r="AD30" s="70"/>
      <c r="AE30" s="66"/>
      <c r="AF30" s="66"/>
    </row>
    <row r="31" spans="1:32" s="48" customFormat="1" hidden="1" x14ac:dyDescent="0.2">
      <c r="A31" s="108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8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2">
        <v>0</v>
      </c>
      <c r="AD31" s="70"/>
      <c r="AE31" s="66"/>
      <c r="AF31" s="66"/>
    </row>
    <row r="32" spans="1:32" s="48" customFormat="1" hidden="1" x14ac:dyDescent="0.2">
      <c r="A32" s="108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8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2">
        <v>0</v>
      </c>
      <c r="AD32" s="70"/>
      <c r="AE32" s="66"/>
      <c r="AF32" s="66"/>
    </row>
    <row r="33" spans="1:32" s="48" customFormat="1" hidden="1" x14ac:dyDescent="0.2">
      <c r="A33" s="108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8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2">
        <v>0</v>
      </c>
      <c r="AD33" s="70"/>
      <c r="AE33" s="66"/>
      <c r="AF33" s="66"/>
    </row>
    <row r="34" spans="1:32" s="48" customFormat="1" hidden="1" x14ac:dyDescent="0.2">
      <c r="A34" s="108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8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2">
        <v>0</v>
      </c>
      <c r="AD34" s="70"/>
      <c r="AE34" s="66"/>
      <c r="AF34" s="66"/>
    </row>
    <row r="35" spans="1:32" s="48" customFormat="1" hidden="1" x14ac:dyDescent="0.2">
      <c r="A35" s="108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8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2">
        <v>0</v>
      </c>
      <c r="AD35" s="70"/>
      <c r="AE35" s="66"/>
      <c r="AF35" s="66"/>
    </row>
    <row r="36" spans="1:32" s="48" customFormat="1" hidden="1" x14ac:dyDescent="0.2">
      <c r="A36" s="108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8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2">
        <v>0</v>
      </c>
      <c r="AD36" s="70"/>
      <c r="AE36" s="66"/>
      <c r="AF36" s="66"/>
    </row>
    <row r="37" spans="1:32" hidden="1" x14ac:dyDescent="0.2">
      <c r="A37" s="108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8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2">
        <v>0</v>
      </c>
      <c r="AE37" s="66"/>
      <c r="AF37" s="66"/>
    </row>
    <row r="38" spans="1:32" hidden="1" x14ac:dyDescent="0.2">
      <c r="A38" s="108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8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2">
        <v>0</v>
      </c>
      <c r="AE38" s="66"/>
      <c r="AF38" s="66"/>
    </row>
    <row r="39" spans="1:32" hidden="1" x14ac:dyDescent="0.2">
      <c r="A39" s="108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8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2">
        <v>0</v>
      </c>
      <c r="AE39" s="66"/>
      <c r="AF39" s="66"/>
    </row>
    <row r="40" spans="1:32" hidden="1" x14ac:dyDescent="0.2">
      <c r="A40" s="108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8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2">
        <v>0</v>
      </c>
      <c r="AE40" s="66"/>
      <c r="AF40" s="66"/>
    </row>
    <row r="41" spans="1:32" hidden="1" x14ac:dyDescent="0.2">
      <c r="A41" s="108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8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2">
        <v>0</v>
      </c>
      <c r="AE41" s="66"/>
      <c r="AF41" s="66"/>
    </row>
    <row r="42" spans="1:32" hidden="1" x14ac:dyDescent="0.2">
      <c r="A42" s="108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8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2">
        <v>0</v>
      </c>
      <c r="AE42" s="66"/>
      <c r="AF42" s="66"/>
    </row>
    <row r="43" spans="1:32" hidden="1" x14ac:dyDescent="0.2">
      <c r="A43" s="108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8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2">
        <v>0</v>
      </c>
      <c r="AE43" s="66"/>
      <c r="AF43" s="66"/>
    </row>
    <row r="44" spans="1:32" hidden="1" x14ac:dyDescent="0.2">
      <c r="A44" s="96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8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idden="1" x14ac:dyDescent="0.2">
      <c r="A45" s="161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8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2">
        <v>0</v>
      </c>
      <c r="AE45" s="66"/>
      <c r="AF45" s="66"/>
    </row>
    <row r="46" spans="1:32" s="48" customFormat="1" hidden="1" x14ac:dyDescent="0.2">
      <c r="A46" s="161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8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2">
        <v>0</v>
      </c>
      <c r="AD46" s="70"/>
      <c r="AE46" s="66"/>
      <c r="AF46" s="66"/>
    </row>
    <row r="47" spans="1:32" s="48" customFormat="1" hidden="1" x14ac:dyDescent="0.2">
      <c r="A47" s="161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8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2">
        <v>0</v>
      </c>
      <c r="AD47" s="70"/>
      <c r="AE47" s="66"/>
      <c r="AF47" s="66"/>
    </row>
    <row r="48" spans="1:32" hidden="1" x14ac:dyDescent="0.2">
      <c r="A48" s="161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8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2">
        <v>0</v>
      </c>
      <c r="AE48" s="66"/>
      <c r="AF48" s="66"/>
    </row>
    <row r="49" spans="1:35" hidden="1" x14ac:dyDescent="0.2">
      <c r="A49" s="96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8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8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2">
        <v>0</v>
      </c>
      <c r="AE50" s="66"/>
      <c r="AF50" s="66"/>
      <c r="AI50" s="48"/>
    </row>
    <row r="51" spans="1:35" s="48" customFormat="1" hidden="1" x14ac:dyDescent="0.2">
      <c r="A51" s="108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8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2">
        <v>0</v>
      </c>
      <c r="AD51" s="70"/>
      <c r="AE51" s="66"/>
      <c r="AF51" s="66"/>
    </row>
    <row r="52" spans="1:35" s="48" customFormat="1" hidden="1" x14ac:dyDescent="0.2">
      <c r="A52" s="108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8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2">
        <v>0</v>
      </c>
      <c r="AD52" s="70"/>
      <c r="AE52" s="66"/>
      <c r="AF52" s="66"/>
    </row>
    <row r="53" spans="1:35" s="48" customFormat="1" hidden="1" x14ac:dyDescent="0.2">
      <c r="A53" s="108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8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2">
        <v>0</v>
      </c>
      <c r="AD53" s="70"/>
      <c r="AE53" s="66"/>
      <c r="AF53" s="66"/>
    </row>
    <row r="54" spans="1:35" hidden="1" x14ac:dyDescent="0.2">
      <c r="A54" s="108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8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2">
        <v>0</v>
      </c>
      <c r="AE54" s="66"/>
      <c r="AF54" s="66"/>
      <c r="AI54" s="48"/>
    </row>
    <row r="55" spans="1:35" hidden="1" x14ac:dyDescent="0.2">
      <c r="A55" s="96"/>
      <c r="B55" s="1"/>
      <c r="C55" s="1" t="s">
        <v>222</v>
      </c>
      <c r="D55" s="1"/>
      <c r="E55" s="1"/>
      <c r="F55" s="1"/>
      <c r="G55" s="1"/>
      <c r="H55" s="1"/>
      <c r="I55" s="1"/>
      <c r="J55" s="1" t="s">
        <v>222</v>
      </c>
      <c r="K55" s="11">
        <v>0</v>
      </c>
      <c r="L55" s="1"/>
      <c r="M55" s="1"/>
      <c r="N55" s="1"/>
      <c r="O55" s="1"/>
      <c r="P55" s="1"/>
      <c r="Q55" s="1"/>
      <c r="R55" s="178">
        <v>0</v>
      </c>
      <c r="S55" s="66"/>
      <c r="T55" s="66"/>
      <c r="U55" s="67"/>
      <c r="V55" s="67"/>
      <c r="W55" s="67"/>
      <c r="AC55" s="70"/>
      <c r="AE55" s="66"/>
    </row>
    <row r="56" spans="1:35" s="111" customFormat="1" hidden="1" x14ac:dyDescent="0.2">
      <c r="A56" s="115" t="s">
        <v>65</v>
      </c>
      <c r="B56" s="112"/>
      <c r="C56" s="112" t="s">
        <v>92</v>
      </c>
      <c r="D56" s="112"/>
      <c r="E56" s="112"/>
      <c r="F56" s="112"/>
      <c r="G56" s="112"/>
      <c r="H56" s="112"/>
      <c r="I56" s="112"/>
      <c r="J56" s="112"/>
      <c r="K56" s="112"/>
      <c r="L56" s="112">
        <v>0.4</v>
      </c>
      <c r="M56" s="112"/>
      <c r="N56" s="112"/>
      <c r="O56" s="112"/>
      <c r="P56" s="112"/>
      <c r="Q56" s="112"/>
      <c r="R56" s="179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1" customFormat="1" hidden="1" x14ac:dyDescent="0.2">
      <c r="A57" s="115" t="s">
        <v>65</v>
      </c>
      <c r="B57" s="112"/>
      <c r="C57" s="112" t="s">
        <v>93</v>
      </c>
      <c r="D57" s="112"/>
      <c r="E57" s="112"/>
      <c r="F57" s="112"/>
      <c r="G57" s="112"/>
      <c r="H57" s="112"/>
      <c r="I57" s="112"/>
      <c r="J57" s="112"/>
      <c r="K57" s="112"/>
      <c r="L57" s="112">
        <v>1</v>
      </c>
      <c r="M57" s="112">
        <v>20</v>
      </c>
      <c r="N57" s="112"/>
      <c r="O57" s="112"/>
      <c r="P57" s="112"/>
      <c r="Q57" s="112"/>
      <c r="R57" s="179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1" customFormat="1" hidden="1" x14ac:dyDescent="0.2">
      <c r="A58" s="115" t="s">
        <v>65</v>
      </c>
      <c r="B58" s="112"/>
      <c r="C58" s="112" t="s">
        <v>95</v>
      </c>
      <c r="D58" s="112"/>
      <c r="E58" s="112"/>
      <c r="F58" s="112"/>
      <c r="G58" s="112"/>
      <c r="H58" s="112"/>
      <c r="I58" s="112"/>
      <c r="J58" s="112"/>
      <c r="K58" s="112"/>
      <c r="L58" s="112">
        <v>35</v>
      </c>
      <c r="M58" s="112">
        <v>35</v>
      </c>
      <c r="N58" s="112"/>
      <c r="O58" s="112"/>
      <c r="P58" s="112"/>
      <c r="Q58" s="112"/>
      <c r="R58" s="179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1" customFormat="1" hidden="1" x14ac:dyDescent="0.2">
      <c r="A59" s="115" t="s">
        <v>65</v>
      </c>
      <c r="B59" s="112"/>
      <c r="C59" s="112" t="s">
        <v>94</v>
      </c>
      <c r="D59" s="112"/>
      <c r="E59" s="112"/>
      <c r="F59" s="112"/>
      <c r="G59" s="112"/>
      <c r="H59" s="112"/>
      <c r="I59" s="112"/>
      <c r="J59" s="112"/>
      <c r="K59" s="112"/>
      <c r="L59" s="112">
        <v>110</v>
      </c>
      <c r="M59" s="112">
        <v>220</v>
      </c>
      <c r="N59" s="112"/>
      <c r="O59" s="112"/>
      <c r="P59" s="112"/>
      <c r="Q59" s="112"/>
      <c r="R59" s="179">
        <v>0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idden="1" x14ac:dyDescent="0.2">
      <c r="A60" s="96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8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2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8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2">
        <v>0</v>
      </c>
      <c r="AE61" s="66"/>
      <c r="AF61" s="66"/>
      <c r="AI61" s="48"/>
    </row>
    <row r="62" spans="1:35" hidden="1" x14ac:dyDescent="0.2">
      <c r="A62" s="96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2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8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2">
        <v>0</v>
      </c>
      <c r="AE62" s="66"/>
      <c r="AF62" s="66"/>
      <c r="AG62" s="66"/>
    </row>
    <row r="63" spans="1:35" hidden="1" x14ac:dyDescent="0.2">
      <c r="A63" s="96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2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8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2">
        <v>0</v>
      </c>
      <c r="AE63" s="66"/>
      <c r="AF63" s="66"/>
    </row>
    <row r="64" spans="1:35" hidden="1" x14ac:dyDescent="0.2">
      <c r="A64" s="96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2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8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2">
        <v>0</v>
      </c>
      <c r="AE64" s="66"/>
      <c r="AF64" s="66"/>
      <c r="AG64" s="66"/>
    </row>
    <row r="65" spans="1:34" hidden="1" x14ac:dyDescent="0.2">
      <c r="A65" s="96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2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8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2">
        <v>0</v>
      </c>
      <c r="AE65" s="66"/>
      <c r="AF65" s="66"/>
      <c r="AG65" s="66"/>
    </row>
    <row r="66" spans="1:34" hidden="1" x14ac:dyDescent="0.2">
      <c r="A66" s="96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2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8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2">
        <v>0</v>
      </c>
      <c r="AE66" s="66"/>
      <c r="AF66" s="66"/>
      <c r="AG66" s="66"/>
    </row>
    <row r="67" spans="1:34" hidden="1" x14ac:dyDescent="0.2">
      <c r="A67" s="96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2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8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2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8">
        <v>0</v>
      </c>
      <c r="S68" s="66"/>
      <c r="T68" s="66"/>
      <c r="U68" s="67"/>
      <c r="V68" s="67"/>
      <c r="W68" s="67"/>
      <c r="AC68" s="70"/>
      <c r="AF68" s="66"/>
    </row>
    <row r="69" spans="1:34" ht="81" customHeight="1" x14ac:dyDescent="0.2">
      <c r="A69" s="96">
        <v>1</v>
      </c>
      <c r="B69" s="5" t="s">
        <v>266</v>
      </c>
      <c r="C69" s="39" t="s">
        <v>78</v>
      </c>
      <c r="D69" s="27"/>
      <c r="E69" s="28"/>
      <c r="F69" s="28"/>
      <c r="G69" s="28"/>
      <c r="H69" s="1"/>
      <c r="I69" s="1"/>
      <c r="J69" s="1" t="s">
        <v>235</v>
      </c>
      <c r="K69" s="52">
        <v>1</v>
      </c>
      <c r="L69" s="1">
        <v>0</v>
      </c>
      <c r="M69" s="1">
        <v>10</v>
      </c>
      <c r="N69" s="1">
        <v>276</v>
      </c>
      <c r="O69" s="45">
        <v>1</v>
      </c>
      <c r="P69" s="35"/>
      <c r="Q69" s="1" t="s">
        <v>222</v>
      </c>
      <c r="R69" s="178">
        <v>276</v>
      </c>
      <c r="S69" s="50">
        <v>149.57</v>
      </c>
      <c r="T69" s="50">
        <v>98.62</v>
      </c>
      <c r="U69" s="65">
        <v>8.2200000000000006</v>
      </c>
      <c r="V69" s="65">
        <v>52.6</v>
      </c>
      <c r="W69" s="65">
        <v>19.72</v>
      </c>
      <c r="X69" s="69">
        <v>4.1399999999999997</v>
      </c>
      <c r="Y69" s="69">
        <v>6.9</v>
      </c>
      <c r="Z69" s="69">
        <v>13.8</v>
      </c>
      <c r="AA69" s="69">
        <v>7.18</v>
      </c>
      <c r="AB69" s="69">
        <v>20.7</v>
      </c>
      <c r="AC69" s="122">
        <v>328.72</v>
      </c>
      <c r="AE69" s="66"/>
      <c r="AF69" s="66"/>
    </row>
    <row r="70" spans="1:34" s="48" customFormat="1" hidden="1" x14ac:dyDescent="0.2">
      <c r="A70" s="108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2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8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2">
        <v>0</v>
      </c>
      <c r="AD70" s="70"/>
      <c r="AE70" s="66"/>
      <c r="AF70" s="66"/>
    </row>
    <row r="71" spans="1:34" s="48" customFormat="1" hidden="1" x14ac:dyDescent="0.2">
      <c r="A71" s="108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2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8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2">
        <v>0</v>
      </c>
      <c r="AD71" s="70"/>
      <c r="AE71" s="66"/>
      <c r="AF71" s="66"/>
    </row>
    <row r="72" spans="1:34" s="48" customFormat="1" hidden="1" x14ac:dyDescent="0.2">
      <c r="A72" s="108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2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8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2">
        <v>0</v>
      </c>
      <c r="AD72" s="70"/>
      <c r="AE72" s="66"/>
      <c r="AF72" s="66"/>
    </row>
    <row r="73" spans="1:34" s="48" customFormat="1" hidden="1" x14ac:dyDescent="0.2">
      <c r="A73" s="108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2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8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2">
        <v>0</v>
      </c>
      <c r="AD73" s="70"/>
      <c r="AE73" s="66"/>
      <c r="AF73" s="66"/>
    </row>
    <row r="74" spans="1:34" hidden="1" x14ac:dyDescent="0.2">
      <c r="A74" s="96"/>
      <c r="B74" s="1"/>
      <c r="C74" s="1" t="s">
        <v>222</v>
      </c>
      <c r="D74" s="1"/>
      <c r="E74" s="1"/>
      <c r="F74" s="1"/>
      <c r="G74" s="1"/>
      <c r="H74" s="1"/>
      <c r="I74" s="1"/>
      <c r="J74" s="1" t="s">
        <v>222</v>
      </c>
      <c r="K74" s="11">
        <v>0</v>
      </c>
      <c r="L74" s="1"/>
      <c r="M74" s="1"/>
      <c r="N74" s="1"/>
      <c r="O74" s="1"/>
      <c r="P74" s="1"/>
      <c r="Q74" s="1"/>
      <c r="R74" s="178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6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8">
        <v>0</v>
      </c>
      <c r="S75" s="66"/>
      <c r="T75" s="66"/>
      <c r="U75" s="67"/>
      <c r="V75" s="67"/>
      <c r="W75" s="67"/>
      <c r="AC75" s="70"/>
      <c r="AF75" s="66"/>
    </row>
    <row r="76" spans="1:34" hidden="1" x14ac:dyDescent="0.2">
      <c r="A76" s="96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8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2">
        <v>0</v>
      </c>
      <c r="AE76" s="66"/>
      <c r="AF76" s="66"/>
    </row>
    <row r="77" spans="1:34" hidden="1" x14ac:dyDescent="0.2">
      <c r="A77" s="96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8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2">
        <v>0</v>
      </c>
      <c r="AE77" s="66"/>
      <c r="AF77" s="66"/>
    </row>
    <row r="78" spans="1:34" hidden="1" x14ac:dyDescent="0.2">
      <c r="A78" s="96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8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2">
        <v>0</v>
      </c>
      <c r="AE78" s="66"/>
      <c r="AF78" s="66"/>
    </row>
    <row r="79" spans="1:34" s="36" customFormat="1" hidden="1" x14ac:dyDescent="0.2">
      <c r="A79" s="96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8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2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8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2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8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2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8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2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8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2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8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2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8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2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8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2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8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2">
        <v>0</v>
      </c>
      <c r="AE87" s="66"/>
      <c r="AF87" s="66"/>
    </row>
    <row r="88" spans="1:34" hidden="1" x14ac:dyDescent="0.2">
      <c r="A88" s="96" t="s">
        <v>65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8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6">
        <v>0</v>
      </c>
      <c r="AA88" s="69"/>
    </row>
    <row r="89" spans="1:34" hidden="1" x14ac:dyDescent="0.2">
      <c r="A89" s="96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8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6">
        <v>0</v>
      </c>
      <c r="AA89" s="69"/>
    </row>
    <row r="90" spans="1:34" s="56" customFormat="1" hidden="1" x14ac:dyDescent="0.2">
      <c r="A90" s="116" t="s">
        <v>65</v>
      </c>
      <c r="B90" s="53"/>
      <c r="C90" s="53" t="s">
        <v>92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80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20"/>
      <c r="AD90" s="70"/>
    </row>
    <row r="91" spans="1:34" s="56" customFormat="1" hidden="1" x14ac:dyDescent="0.2">
      <c r="A91" s="116" t="s">
        <v>65</v>
      </c>
      <c r="B91" s="53"/>
      <c r="C91" s="53" t="s">
        <v>214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80">
        <v>0</v>
      </c>
      <c r="S91" s="68">
        <v>149.57</v>
      </c>
      <c r="T91" s="68">
        <v>98.62</v>
      </c>
      <c r="U91" s="68">
        <v>8.2200000000000006</v>
      </c>
      <c r="V91" s="68">
        <v>52.6</v>
      </c>
      <c r="W91" s="68">
        <v>19.72</v>
      </c>
      <c r="X91" s="68">
        <v>4.1399999999999997</v>
      </c>
      <c r="Y91" s="68">
        <v>6.9</v>
      </c>
      <c r="Z91" s="68">
        <v>13.8</v>
      </c>
      <c r="AA91" s="68">
        <v>7.18</v>
      </c>
      <c r="AB91" s="68">
        <v>20.7</v>
      </c>
      <c r="AC91" s="120"/>
      <c r="AD91" s="70"/>
    </row>
    <row r="92" spans="1:34" s="56" customFormat="1" hidden="1" x14ac:dyDescent="0.2">
      <c r="A92" s="116" t="s">
        <v>65</v>
      </c>
      <c r="B92" s="53"/>
      <c r="C92" s="53" t="s">
        <v>95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80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20"/>
      <c r="AD92" s="70"/>
    </row>
    <row r="93" spans="1:34" s="56" customFormat="1" hidden="1" x14ac:dyDescent="0.2">
      <c r="A93" s="116" t="s">
        <v>65</v>
      </c>
      <c r="B93" s="53"/>
      <c r="C93" s="53" t="s">
        <v>94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80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20"/>
      <c r="AD93" s="70"/>
    </row>
    <row r="94" spans="1:34" s="56" customFormat="1" hidden="1" x14ac:dyDescent="0.2">
      <c r="A94" s="116" t="s">
        <v>65</v>
      </c>
      <c r="B94" s="53"/>
      <c r="C94" s="53" t="s">
        <v>213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80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20"/>
      <c r="AD94" s="70"/>
    </row>
    <row r="95" spans="1:34" x14ac:dyDescent="0.2">
      <c r="A95" s="96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8">
        <v>276</v>
      </c>
      <c r="S95" s="110">
        <v>149.57</v>
      </c>
      <c r="T95" s="110">
        <v>98.62</v>
      </c>
      <c r="U95" s="114">
        <v>8.2200000000000006</v>
      </c>
      <c r="V95" s="114">
        <v>52.6</v>
      </c>
      <c r="W95" s="114">
        <v>19.72</v>
      </c>
      <c r="X95" s="125">
        <v>4.1399999999999997</v>
      </c>
      <c r="Y95" s="125">
        <v>6.9</v>
      </c>
      <c r="Z95" s="125">
        <v>13.8</v>
      </c>
      <c r="AA95" s="125">
        <v>7.18</v>
      </c>
      <c r="AB95" s="125">
        <v>20.7</v>
      </c>
      <c r="AC95" s="126">
        <v>52.72</v>
      </c>
    </row>
    <row r="96" spans="1:34" s="56" customFormat="1" hidden="1" x14ac:dyDescent="0.2">
      <c r="A96" s="116" t="s">
        <v>65</v>
      </c>
      <c r="B96" s="53"/>
      <c r="C96" s="53" t="s">
        <v>92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80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6" t="s">
        <v>65</v>
      </c>
      <c r="B97" s="53"/>
      <c r="C97" s="53" t="s">
        <v>214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80"/>
      <c r="S97" s="123">
        <v>149.57</v>
      </c>
      <c r="T97" s="123">
        <v>98.62</v>
      </c>
      <c r="U97" s="123">
        <v>8.2200000000000006</v>
      </c>
      <c r="V97" s="123">
        <v>52.6</v>
      </c>
      <c r="W97" s="123">
        <v>19.72</v>
      </c>
      <c r="X97" s="124">
        <v>4.1399999999999997</v>
      </c>
      <c r="Y97" s="124">
        <v>6.9</v>
      </c>
      <c r="Z97" s="124">
        <v>13.8</v>
      </c>
      <c r="AA97" s="124">
        <v>7.18</v>
      </c>
      <c r="AB97" s="124">
        <v>20.7</v>
      </c>
      <c r="AC97" s="70"/>
      <c r="AD97" s="70"/>
    </row>
    <row r="98" spans="1:31" s="56" customFormat="1" hidden="1" x14ac:dyDescent="0.2">
      <c r="A98" s="116" t="s">
        <v>65</v>
      </c>
      <c r="B98" s="53"/>
      <c r="C98" s="53" t="s">
        <v>95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80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6" t="s">
        <v>65</v>
      </c>
      <c r="B99" s="53"/>
      <c r="C99" s="53" t="s">
        <v>94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80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6" t="s">
        <v>65</v>
      </c>
      <c r="B100" s="137"/>
      <c r="C100" s="53" t="s">
        <v>213</v>
      </c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81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9"/>
      <c r="B101" s="130"/>
      <c r="C101" s="130" t="s">
        <v>49</v>
      </c>
      <c r="D101" s="130"/>
      <c r="E101" s="130"/>
      <c r="F101" s="130"/>
      <c r="G101" s="130"/>
      <c r="H101" s="130"/>
      <c r="I101" s="130"/>
      <c r="J101" s="130" t="s">
        <v>35</v>
      </c>
      <c r="K101" s="132">
        <v>0</v>
      </c>
      <c r="L101" s="132"/>
      <c r="M101" s="130"/>
      <c r="N101" s="130"/>
      <c r="O101" s="130"/>
      <c r="P101" s="107" t="s">
        <v>35</v>
      </c>
      <c r="Q101" s="130"/>
      <c r="R101" s="182"/>
      <c r="S101" s="44"/>
      <c r="T101" s="44"/>
      <c r="U101" s="61"/>
      <c r="V101" s="61"/>
      <c r="W101" s="61"/>
    </row>
    <row r="102" spans="1:31" x14ac:dyDescent="0.2">
      <c r="A102" s="129"/>
      <c r="B102" s="130"/>
      <c r="C102" s="135" t="s">
        <v>56</v>
      </c>
      <c r="D102" s="135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9">
        <v>100.00000000000001</v>
      </c>
      <c r="Q102" s="130"/>
      <c r="R102" s="178">
        <v>276</v>
      </c>
      <c r="S102" s="44">
        <v>276</v>
      </c>
      <c r="T102" s="44">
        <v>52.72</v>
      </c>
      <c r="U102" s="61">
        <v>0</v>
      </c>
      <c r="V102" s="61"/>
      <c r="W102" s="61"/>
    </row>
    <row r="103" spans="1:31" x14ac:dyDescent="0.2">
      <c r="A103" s="129"/>
      <c r="B103" s="130"/>
      <c r="C103" s="130" t="s">
        <v>57</v>
      </c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9">
        <v>22.10144927536232</v>
      </c>
      <c r="Q103" s="142"/>
      <c r="R103" s="183">
        <v>61</v>
      </c>
      <c r="S103" s="44">
        <v>0</v>
      </c>
      <c r="T103" s="44"/>
      <c r="U103" s="61"/>
      <c r="V103" s="61"/>
      <c r="W103" s="61"/>
    </row>
    <row r="104" spans="1:31" ht="12.75" customHeight="1" x14ac:dyDescent="0.2">
      <c r="A104" s="129"/>
      <c r="B104" s="130" t="s">
        <v>46</v>
      </c>
      <c r="C104" s="131" t="s">
        <v>178</v>
      </c>
      <c r="D104" s="130"/>
      <c r="E104" s="130"/>
      <c r="F104" s="130"/>
      <c r="G104" s="130"/>
      <c r="H104" s="130"/>
      <c r="I104" s="130"/>
      <c r="J104" s="130"/>
      <c r="K104" s="132"/>
      <c r="L104" s="132"/>
      <c r="M104" s="133"/>
      <c r="N104" s="130"/>
      <c r="O104" s="130"/>
      <c r="P104" s="139">
        <v>1.5</v>
      </c>
      <c r="Q104" s="130"/>
      <c r="R104" s="178">
        <v>4.1399999999999997</v>
      </c>
      <c r="S104" s="44"/>
      <c r="T104" s="44"/>
      <c r="U104" s="61"/>
      <c r="V104" s="61"/>
      <c r="W104" s="61"/>
    </row>
    <row r="105" spans="1:31" ht="12.75" customHeight="1" x14ac:dyDescent="0.2">
      <c r="A105" s="129"/>
      <c r="B105" s="130" t="s">
        <v>46</v>
      </c>
      <c r="C105" s="151" t="s">
        <v>201</v>
      </c>
      <c r="D105" s="130"/>
      <c r="E105" s="130"/>
      <c r="F105" s="130"/>
      <c r="G105" s="130"/>
      <c r="H105" s="130"/>
      <c r="I105" s="130"/>
      <c r="J105" s="130"/>
      <c r="K105" s="132"/>
      <c r="L105" s="132"/>
      <c r="M105" s="133"/>
      <c r="N105" s="130"/>
      <c r="O105" s="130"/>
      <c r="P105" s="139">
        <v>2.5000000000000004</v>
      </c>
      <c r="Q105" s="142"/>
      <c r="R105" s="183">
        <v>6.9</v>
      </c>
      <c r="S105" s="44"/>
      <c r="T105" s="44"/>
      <c r="U105" s="61"/>
      <c r="V105" s="61"/>
      <c r="W105" s="61"/>
    </row>
    <row r="106" spans="1:31" ht="12.75" customHeight="1" x14ac:dyDescent="0.2">
      <c r="A106" s="129"/>
      <c r="B106" s="130" t="s">
        <v>46</v>
      </c>
      <c r="C106" s="151" t="s">
        <v>202</v>
      </c>
      <c r="D106" s="130"/>
      <c r="E106" s="130"/>
      <c r="F106" s="130"/>
      <c r="G106" s="130"/>
      <c r="H106" s="130"/>
      <c r="I106" s="130"/>
      <c r="J106" s="130"/>
      <c r="K106" s="132"/>
      <c r="L106" s="132"/>
      <c r="M106" s="133"/>
      <c r="N106" s="130"/>
      <c r="O106" s="130"/>
      <c r="P106" s="139">
        <v>5.0000000000000009</v>
      </c>
      <c r="Q106" s="130"/>
      <c r="R106" s="178">
        <v>13.8</v>
      </c>
      <c r="S106" s="44"/>
      <c r="T106" s="44"/>
      <c r="U106" s="61"/>
      <c r="V106" s="61"/>
      <c r="W106" s="61"/>
    </row>
    <row r="107" spans="1:31" ht="12.75" customHeight="1" x14ac:dyDescent="0.2">
      <c r="A107" s="129"/>
      <c r="B107" s="130" t="s">
        <v>46</v>
      </c>
      <c r="C107" s="151" t="s">
        <v>179</v>
      </c>
      <c r="D107" s="130"/>
      <c r="E107" s="130"/>
      <c r="F107" s="130"/>
      <c r="G107" s="130"/>
      <c r="H107" s="130"/>
      <c r="I107" s="130"/>
      <c r="J107" s="130"/>
      <c r="K107" s="132"/>
      <c r="L107" s="132"/>
      <c r="M107" s="133"/>
      <c r="N107" s="130"/>
      <c r="O107" s="130"/>
      <c r="P107" s="139">
        <v>2.6014492753623188</v>
      </c>
      <c r="Q107" s="130"/>
      <c r="R107" s="178">
        <v>7.18</v>
      </c>
      <c r="S107" s="44"/>
      <c r="T107" s="44"/>
      <c r="U107" s="61"/>
      <c r="V107" s="61"/>
      <c r="W107" s="61"/>
    </row>
    <row r="108" spans="1:31" ht="12.75" customHeight="1" x14ac:dyDescent="0.2">
      <c r="A108" s="129"/>
      <c r="B108" s="130" t="s">
        <v>46</v>
      </c>
      <c r="C108" s="151" t="s">
        <v>116</v>
      </c>
      <c r="D108" s="130"/>
      <c r="E108" s="130"/>
      <c r="F108" s="130"/>
      <c r="G108" s="130"/>
      <c r="H108" s="130"/>
      <c r="I108" s="130"/>
      <c r="J108" s="130"/>
      <c r="K108" s="132"/>
      <c r="L108" s="132"/>
      <c r="M108" s="133"/>
      <c r="N108" s="130"/>
      <c r="O108" s="130"/>
      <c r="P108" s="139">
        <v>7.5</v>
      </c>
      <c r="Q108" s="130"/>
      <c r="R108" s="178">
        <v>20.7</v>
      </c>
      <c r="T108" s="44"/>
      <c r="U108" s="61"/>
      <c r="V108" s="61"/>
      <c r="W108" s="61"/>
    </row>
    <row r="109" spans="1:31" s="48" customFormat="1" ht="12.75" customHeight="1" x14ac:dyDescent="0.2">
      <c r="A109" s="129"/>
      <c r="B109" s="130" t="s">
        <v>46</v>
      </c>
      <c r="C109" s="151" t="s">
        <v>118</v>
      </c>
      <c r="D109" s="130"/>
      <c r="E109" s="130"/>
      <c r="F109" s="130"/>
      <c r="G109" s="130"/>
      <c r="H109" s="130"/>
      <c r="I109" s="130"/>
      <c r="J109" s="130"/>
      <c r="K109" s="132"/>
      <c r="L109" s="132"/>
      <c r="M109" s="133"/>
      <c r="N109" s="130"/>
      <c r="O109" s="130"/>
      <c r="P109" s="139">
        <v>3</v>
      </c>
      <c r="Q109" s="130"/>
      <c r="R109" s="178">
        <v>8.2799999999999994</v>
      </c>
      <c r="S109" s="158">
        <v>2.5188610367486004E-2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20"/>
      <c r="AD109" s="70"/>
    </row>
    <row r="110" spans="1:31" s="48" customFormat="1" ht="12.75" hidden="1" customHeight="1" x14ac:dyDescent="0.2">
      <c r="A110" s="129"/>
      <c r="B110" s="130"/>
      <c r="C110" s="142" t="s">
        <v>180</v>
      </c>
      <c r="D110" s="130"/>
      <c r="E110" s="130"/>
      <c r="F110" s="130"/>
      <c r="G110" s="130"/>
      <c r="H110" s="130"/>
      <c r="I110" s="130"/>
      <c r="J110" s="130"/>
      <c r="K110" s="132"/>
      <c r="L110" s="132"/>
      <c r="M110" s="133"/>
      <c r="N110" s="130"/>
      <c r="O110" s="130"/>
      <c r="P110" s="130"/>
      <c r="Q110" s="130"/>
      <c r="R110" s="178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20"/>
      <c r="AD110" s="70"/>
      <c r="AE110" s="66"/>
    </row>
    <row r="111" spans="1:31" s="48" customFormat="1" ht="12.75" hidden="1" customHeight="1" x14ac:dyDescent="0.2">
      <c r="A111" s="129"/>
      <c r="B111" s="130"/>
      <c r="C111" s="142" t="s">
        <v>211</v>
      </c>
      <c r="D111" s="130"/>
      <c r="E111" s="130"/>
      <c r="F111" s="130"/>
      <c r="G111" s="130"/>
      <c r="H111" s="130"/>
      <c r="I111" s="130"/>
      <c r="J111" s="130"/>
      <c r="K111" s="132"/>
      <c r="L111" s="132"/>
      <c r="M111" s="133"/>
      <c r="N111" s="130"/>
      <c r="O111" s="130"/>
      <c r="P111" s="130"/>
      <c r="Q111" s="130"/>
      <c r="R111" s="178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20"/>
      <c r="AD111" s="70"/>
      <c r="AE111" s="66"/>
    </row>
    <row r="112" spans="1:31" x14ac:dyDescent="0.2">
      <c r="A112" s="129"/>
      <c r="B112" s="130"/>
      <c r="C112" s="134" t="s">
        <v>186</v>
      </c>
      <c r="D112" s="134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84">
        <v>337</v>
      </c>
      <c r="S112" s="44">
        <v>0.01</v>
      </c>
      <c r="T112" s="44"/>
      <c r="U112" s="61"/>
      <c r="V112" s="61"/>
      <c r="W112" s="61"/>
    </row>
    <row r="113" spans="1:30" x14ac:dyDescent="0.2">
      <c r="C113" s="2" t="s">
        <v>50</v>
      </c>
      <c r="P113" s="107" t="s">
        <v>35</v>
      </c>
      <c r="R113" s="185"/>
      <c r="S113" s="44"/>
      <c r="T113" s="44"/>
      <c r="U113" s="61"/>
      <c r="V113" s="61"/>
      <c r="W113" s="61"/>
    </row>
    <row r="114" spans="1:30" x14ac:dyDescent="0.2">
      <c r="C114" s="48" t="s">
        <v>212</v>
      </c>
      <c r="K114" s="17"/>
      <c r="N114" s="48"/>
      <c r="P114" s="139">
        <v>45.501483679525222</v>
      </c>
      <c r="R114" s="178">
        <v>153.34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89</v>
      </c>
      <c r="K115" s="17"/>
      <c r="N115" s="48"/>
      <c r="P115" s="140">
        <v>0</v>
      </c>
      <c r="R115" s="178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x14ac:dyDescent="0.2">
      <c r="C116" s="48" t="s">
        <v>215</v>
      </c>
      <c r="K116" s="17"/>
      <c r="N116" s="48"/>
      <c r="P116" s="140">
        <v>45.501483679525222</v>
      </c>
      <c r="R116" s="178">
        <v>153.34</v>
      </c>
      <c r="S116" s="50">
        <v>153.34</v>
      </c>
      <c r="T116" s="50">
        <v>101.1</v>
      </c>
      <c r="U116" s="65">
        <v>8.43</v>
      </c>
      <c r="V116" s="65">
        <v>53.92</v>
      </c>
      <c r="W116" s="65">
        <v>20.22</v>
      </c>
    </row>
    <row r="117" spans="1:30" hidden="1" x14ac:dyDescent="0.2">
      <c r="C117" s="2" t="s">
        <v>90</v>
      </c>
      <c r="K117" s="17"/>
      <c r="N117" s="48"/>
      <c r="P117" s="140">
        <v>0</v>
      </c>
      <c r="R117" s="178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0" hidden="1" x14ac:dyDescent="0.2">
      <c r="C118" s="2" t="s">
        <v>91</v>
      </c>
      <c r="K118" s="17"/>
      <c r="N118" s="48"/>
      <c r="P118" s="140">
        <v>0</v>
      </c>
      <c r="R118" s="178">
        <v>0</v>
      </c>
      <c r="S118" s="50">
        <v>0</v>
      </c>
      <c r="T118" s="50">
        <v>0</v>
      </c>
      <c r="U118" s="65">
        <v>0</v>
      </c>
      <c r="V118" s="65">
        <v>0</v>
      </c>
      <c r="W118" s="65">
        <v>0</v>
      </c>
    </row>
    <row r="119" spans="1:30" hidden="1" x14ac:dyDescent="0.2">
      <c r="C119" s="43" t="s">
        <v>216</v>
      </c>
      <c r="K119" s="17"/>
      <c r="N119" s="48"/>
      <c r="P119" s="140">
        <v>0</v>
      </c>
      <c r="R119" s="178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x14ac:dyDescent="0.2">
      <c r="C120" s="2" t="s">
        <v>129</v>
      </c>
      <c r="K120" s="17"/>
      <c r="N120" s="48"/>
      <c r="P120" s="139">
        <v>29.999999999999996</v>
      </c>
      <c r="R120" s="178">
        <v>101.1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9"/>
      <c r="C121" s="48" t="s">
        <v>220</v>
      </c>
      <c r="K121" s="17"/>
      <c r="P121" s="139">
        <v>0</v>
      </c>
      <c r="R121" s="178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20"/>
      <c r="AD121" s="70"/>
    </row>
    <row r="122" spans="1:30" x14ac:dyDescent="0.2">
      <c r="C122" s="48" t="s">
        <v>130</v>
      </c>
      <c r="K122" s="17"/>
      <c r="N122" s="48"/>
      <c r="P122" s="139">
        <v>2.5014836795252222</v>
      </c>
      <c r="R122" s="178">
        <v>8.43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9"/>
      <c r="C123" s="48" t="s">
        <v>217</v>
      </c>
      <c r="K123" s="17"/>
      <c r="P123" s="139">
        <v>0</v>
      </c>
      <c r="R123" s="178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20"/>
      <c r="AD123" s="70"/>
    </row>
    <row r="124" spans="1:30" x14ac:dyDescent="0.2">
      <c r="C124" s="48" t="s">
        <v>165</v>
      </c>
      <c r="K124" s="17"/>
      <c r="P124" s="139">
        <v>16</v>
      </c>
      <c r="R124" s="178">
        <v>53.92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9"/>
      <c r="C125" s="43" t="s">
        <v>218</v>
      </c>
      <c r="K125" s="17"/>
      <c r="P125" s="139">
        <v>0</v>
      </c>
      <c r="R125" s="178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20"/>
      <c r="AD125" s="70"/>
    </row>
    <row r="126" spans="1:30" x14ac:dyDescent="0.2">
      <c r="C126" s="43" t="s">
        <v>206</v>
      </c>
      <c r="K126" s="17"/>
      <c r="N126" s="48"/>
      <c r="P126" s="139">
        <v>5.9999999999999991</v>
      </c>
      <c r="R126" s="178">
        <v>20.22</v>
      </c>
      <c r="S126" s="44">
        <v>0</v>
      </c>
      <c r="T126" s="44"/>
      <c r="U126" s="61"/>
      <c r="V126" s="61"/>
      <c r="W126" s="61"/>
    </row>
    <row r="127" spans="1:30" s="48" customFormat="1" x14ac:dyDescent="0.2">
      <c r="A127" s="109"/>
      <c r="C127" s="43" t="s">
        <v>219</v>
      </c>
      <c r="K127" s="17"/>
      <c r="P127" s="139">
        <v>0</v>
      </c>
      <c r="R127" s="178">
        <v>0</v>
      </c>
      <c r="S127" s="44">
        <v>0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20"/>
      <c r="AD127" s="70"/>
    </row>
    <row r="128" spans="1:30" x14ac:dyDescent="0.2">
      <c r="K128" s="17"/>
      <c r="P128" s="141">
        <v>100.00296735905044</v>
      </c>
      <c r="R128" s="66"/>
    </row>
    <row r="129" spans="1:32" x14ac:dyDescent="0.2">
      <c r="K129" s="17"/>
    </row>
    <row r="130" spans="1:32" ht="12.75" customHeight="1" x14ac:dyDescent="0.2">
      <c r="A130" s="222" t="s">
        <v>21</v>
      </c>
      <c r="B130" s="226" t="s">
        <v>43</v>
      </c>
      <c r="C130" s="224" t="s">
        <v>20</v>
      </c>
      <c r="D130" s="222" t="s">
        <v>170</v>
      </c>
      <c r="E130" s="237" t="s">
        <v>22</v>
      </c>
      <c r="F130" s="237"/>
      <c r="G130" s="237"/>
      <c r="H130" s="237"/>
      <c r="I130" s="237"/>
      <c r="J130" s="237" t="s">
        <v>24</v>
      </c>
      <c r="K130" s="237"/>
      <c r="L130" s="19"/>
      <c r="M130" s="19"/>
      <c r="N130" s="237" t="s">
        <v>42</v>
      </c>
      <c r="O130" s="237"/>
      <c r="P130" s="237"/>
      <c r="Q130" s="222" t="s">
        <v>38</v>
      </c>
      <c r="R130" s="226" t="s">
        <v>39</v>
      </c>
    </row>
    <row r="131" spans="1:32" ht="39" customHeight="1" x14ac:dyDescent="0.2">
      <c r="A131" s="223"/>
      <c r="B131" s="226"/>
      <c r="C131" s="224"/>
      <c r="D131" s="223"/>
      <c r="E131" s="62" t="s">
        <v>68</v>
      </c>
      <c r="F131" s="62" t="s">
        <v>32</v>
      </c>
      <c r="G131" s="63"/>
      <c r="H131" s="62"/>
      <c r="I131" s="62" t="s">
        <v>64</v>
      </c>
      <c r="J131" s="58" t="s">
        <v>25</v>
      </c>
      <c r="K131" s="58" t="s">
        <v>14</v>
      </c>
      <c r="L131" s="58" t="s">
        <v>54</v>
      </c>
      <c r="M131" s="58" t="s">
        <v>44</v>
      </c>
      <c r="N131" s="58" t="s">
        <v>40</v>
      </c>
      <c r="O131" s="63" t="s">
        <v>33</v>
      </c>
      <c r="P131" s="58" t="s">
        <v>41</v>
      </c>
      <c r="Q131" s="223"/>
      <c r="R131" s="226"/>
      <c r="S131" s="91"/>
      <c r="T131" s="91"/>
      <c r="U131" s="92"/>
      <c r="V131" s="92"/>
      <c r="W131" s="92"/>
      <c r="X131" s="93"/>
      <c r="Y131" s="93"/>
      <c r="AA131" s="93"/>
    </row>
    <row r="132" spans="1:32" x14ac:dyDescent="0.2">
      <c r="A132" s="96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45</v>
      </c>
      <c r="N132" s="1"/>
      <c r="O132" s="1"/>
      <c r="P132" s="1"/>
      <c r="Q132" s="9"/>
      <c r="R132" s="178"/>
    </row>
    <row r="133" spans="1:32" x14ac:dyDescent="0.2">
      <c r="A133" s="96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8"/>
    </row>
    <row r="134" spans="1:32" s="48" customFormat="1" hidden="1" x14ac:dyDescent="0.2">
      <c r="A134" s="96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8">
        <v>0</v>
      </c>
      <c r="U134" s="60"/>
      <c r="V134" s="60"/>
      <c r="W134" s="60"/>
      <c r="X134" s="70"/>
      <c r="Y134" s="70"/>
      <c r="Z134" s="70"/>
      <c r="AA134" s="70"/>
      <c r="AB134" s="70"/>
      <c r="AC134" s="120"/>
      <c r="AD134" s="70"/>
    </row>
    <row r="135" spans="1:32" s="48" customFormat="1" hidden="1" x14ac:dyDescent="0.2">
      <c r="A135" s="96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72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8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7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8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8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7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 t="s">
        <v>222</v>
      </c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8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2">
        <v>0</v>
      </c>
      <c r="AD138" s="153">
        <v>0</v>
      </c>
      <c r="AE138" s="66"/>
      <c r="AF138" s="66"/>
    </row>
    <row r="139" spans="1:32" hidden="1" x14ac:dyDescent="0.2">
      <c r="A139" s="117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8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2">
        <v>0</v>
      </c>
      <c r="AD139" s="153">
        <v>0</v>
      </c>
      <c r="AE139" s="66"/>
      <c r="AF139" s="66"/>
    </row>
    <row r="140" spans="1:32" hidden="1" x14ac:dyDescent="0.2">
      <c r="A140" s="117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8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2">
        <v>0</v>
      </c>
      <c r="AD140" s="153">
        <v>0</v>
      </c>
      <c r="AE140" s="66"/>
      <c r="AF140" s="66"/>
    </row>
    <row r="141" spans="1:32" s="48" customFormat="1" hidden="1" x14ac:dyDescent="0.2">
      <c r="A141" s="117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8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2">
        <v>0</v>
      </c>
      <c r="AD141" s="153">
        <v>0</v>
      </c>
      <c r="AE141" s="66"/>
      <c r="AF141" s="66"/>
    </row>
    <row r="142" spans="1:32" s="48" customFormat="1" hidden="1" x14ac:dyDescent="0.2">
      <c r="A142" s="117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8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2">
        <v>0</v>
      </c>
      <c r="AD142" s="153">
        <v>0</v>
      </c>
      <c r="AE142" s="66"/>
      <c r="AF142" s="66"/>
    </row>
    <row r="143" spans="1:32" s="48" customFormat="1" hidden="1" x14ac:dyDescent="0.2">
      <c r="A143" s="117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8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2">
        <v>0</v>
      </c>
      <c r="AD143" s="153">
        <v>0</v>
      </c>
      <c r="AE143" s="66"/>
      <c r="AF143" s="66"/>
    </row>
    <row r="144" spans="1:32" s="48" customFormat="1" hidden="1" x14ac:dyDescent="0.2">
      <c r="A144" s="117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8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2">
        <v>0</v>
      </c>
      <c r="AD144" s="153">
        <v>0</v>
      </c>
      <c r="AE144" s="66"/>
      <c r="AF144" s="66"/>
    </row>
    <row r="145" spans="1:32" s="48" customFormat="1" hidden="1" x14ac:dyDescent="0.2">
      <c r="A145" s="117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8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2">
        <v>0</v>
      </c>
      <c r="AD145" s="153">
        <v>0</v>
      </c>
      <c r="AE145" s="66"/>
      <c r="AF145" s="66"/>
    </row>
    <row r="146" spans="1:32" s="48" customFormat="1" hidden="1" x14ac:dyDescent="0.2">
      <c r="A146" s="117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8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2">
        <v>0</v>
      </c>
      <c r="AD146" s="153">
        <v>0</v>
      </c>
      <c r="AE146" s="66"/>
      <c r="AF146" s="66"/>
    </row>
    <row r="147" spans="1:32" s="48" customFormat="1" hidden="1" x14ac:dyDescent="0.2">
      <c r="A147" s="117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8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2">
        <v>0</v>
      </c>
      <c r="AD147" s="153">
        <v>0</v>
      </c>
      <c r="AE147" s="66"/>
      <c r="AF147" s="66"/>
    </row>
    <row r="148" spans="1:32" s="48" customFormat="1" hidden="1" x14ac:dyDescent="0.2">
      <c r="A148" s="117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8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2">
        <v>0</v>
      </c>
      <c r="AD148" s="153">
        <v>0</v>
      </c>
      <c r="AE148" s="66"/>
      <c r="AF148" s="66"/>
    </row>
    <row r="149" spans="1:32" hidden="1" x14ac:dyDescent="0.2">
      <c r="A149" s="117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8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2">
        <v>0</v>
      </c>
      <c r="AD149" s="153">
        <v>0</v>
      </c>
      <c r="AE149" s="66"/>
      <c r="AF149" s="66"/>
    </row>
    <row r="150" spans="1:32" hidden="1" x14ac:dyDescent="0.2">
      <c r="A150" s="117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8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2">
        <v>0</v>
      </c>
      <c r="AD150" s="153">
        <v>0</v>
      </c>
      <c r="AE150" s="66"/>
      <c r="AF150" s="66"/>
    </row>
    <row r="151" spans="1:32" hidden="1" x14ac:dyDescent="0.2">
      <c r="A151" s="117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8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2">
        <v>0</v>
      </c>
      <c r="AD151" s="153">
        <v>0</v>
      </c>
      <c r="AE151" s="66"/>
      <c r="AF151" s="66"/>
    </row>
    <row r="152" spans="1:32" hidden="1" x14ac:dyDescent="0.2">
      <c r="A152" s="117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8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2">
        <v>0</v>
      </c>
      <c r="AD152" s="153">
        <v>0</v>
      </c>
      <c r="AE152" s="66"/>
      <c r="AF152" s="66"/>
    </row>
    <row r="153" spans="1:32" hidden="1" x14ac:dyDescent="0.2">
      <c r="A153" s="117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8">
        <v>0</v>
      </c>
      <c r="S153" s="66"/>
      <c r="T153" s="66"/>
      <c r="U153" s="67"/>
      <c r="V153" s="67"/>
      <c r="W153" s="67"/>
      <c r="AC153" s="70"/>
      <c r="AD153" s="168">
        <v>1</v>
      </c>
      <c r="AE153" s="66"/>
      <c r="AF153" s="66"/>
    </row>
    <row r="154" spans="1:32" hidden="1" x14ac:dyDescent="0.2">
      <c r="A154" s="117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8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2">
        <v>0</v>
      </c>
      <c r="AD154" s="126"/>
      <c r="AE154" s="66"/>
      <c r="AF154" s="66"/>
    </row>
    <row r="155" spans="1:32" s="48" customFormat="1" hidden="1" x14ac:dyDescent="0.2">
      <c r="A155" s="117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8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2">
        <v>0</v>
      </c>
      <c r="AD155" s="70"/>
      <c r="AE155" s="66"/>
      <c r="AF155" s="66"/>
    </row>
    <row r="156" spans="1:32" s="48" customFormat="1" hidden="1" x14ac:dyDescent="0.2">
      <c r="A156" s="117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8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2">
        <v>0</v>
      </c>
      <c r="AD156" s="70"/>
      <c r="AE156" s="66"/>
      <c r="AF156" s="66"/>
    </row>
    <row r="157" spans="1:32" s="48" customFormat="1" hidden="1" x14ac:dyDescent="0.2">
      <c r="A157" s="117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8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2">
        <v>0</v>
      </c>
      <c r="AD157" s="70"/>
      <c r="AE157" s="66"/>
      <c r="AF157" s="66"/>
    </row>
    <row r="158" spans="1:32" hidden="1" x14ac:dyDescent="0.2">
      <c r="A158" s="117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8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2">
        <v>0</v>
      </c>
      <c r="AE158" s="66"/>
      <c r="AF158" s="66"/>
    </row>
    <row r="159" spans="1:32" hidden="1" x14ac:dyDescent="0.2">
      <c r="A159" s="117"/>
      <c r="B159" s="1"/>
      <c r="C159" s="1" t="s">
        <v>222</v>
      </c>
      <c r="D159" s="14"/>
      <c r="E159" s="1"/>
      <c r="F159" s="1"/>
      <c r="G159" s="1"/>
      <c r="H159" s="1"/>
      <c r="I159" s="1"/>
      <c r="J159" s="1" t="s">
        <v>222</v>
      </c>
      <c r="K159" s="11">
        <v>0</v>
      </c>
      <c r="L159" s="1"/>
      <c r="M159" s="1"/>
      <c r="N159" s="1"/>
      <c r="O159" s="1"/>
      <c r="P159" s="1"/>
      <c r="Q159" s="1"/>
      <c r="R159" s="178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8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8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8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7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8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2">
        <v>0</v>
      </c>
      <c r="AE162" s="66"/>
      <c r="AF162" s="66"/>
    </row>
    <row r="163" spans="1:34" s="48" customFormat="1" hidden="1" x14ac:dyDescent="0.2">
      <c r="A163" s="117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8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2">
        <v>0</v>
      </c>
      <c r="AD163" s="70"/>
      <c r="AE163" s="66"/>
      <c r="AF163" s="66"/>
    </row>
    <row r="164" spans="1:34" s="48" customFormat="1" hidden="1" x14ac:dyDescent="0.2">
      <c r="A164" s="117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8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2">
        <v>0</v>
      </c>
      <c r="AD164" s="70"/>
      <c r="AE164" s="66"/>
      <c r="AF164" s="66"/>
    </row>
    <row r="165" spans="1:34" s="48" customFormat="1" hidden="1" x14ac:dyDescent="0.2">
      <c r="A165" s="117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8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2">
        <v>0</v>
      </c>
      <c r="AD165" s="70"/>
      <c r="AE165" s="66"/>
      <c r="AF165" s="66"/>
    </row>
    <row r="166" spans="1:34" hidden="1" x14ac:dyDescent="0.2">
      <c r="A166" s="117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8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2">
        <v>0</v>
      </c>
      <c r="AE166" s="66"/>
      <c r="AF166" s="66"/>
    </row>
    <row r="167" spans="1:34" hidden="1" x14ac:dyDescent="0.2">
      <c r="A167" s="117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8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7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8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2">
        <v>0</v>
      </c>
      <c r="AE168" s="66"/>
      <c r="AF168" s="66"/>
    </row>
    <row r="169" spans="1:34" s="38" customFormat="1" hidden="1" x14ac:dyDescent="0.2">
      <c r="A169" s="117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8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2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7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8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2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7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8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2">
        <v>0</v>
      </c>
      <c r="AD171" s="70"/>
      <c r="AE171" s="66"/>
      <c r="AF171" s="66"/>
      <c r="AG171" s="48"/>
      <c r="AH171" s="48"/>
    </row>
    <row r="172" spans="1:34" hidden="1" x14ac:dyDescent="0.2">
      <c r="A172" s="117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8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2">
        <v>0</v>
      </c>
      <c r="AE172" s="66"/>
      <c r="AF172" s="66"/>
    </row>
    <row r="173" spans="1:34" hidden="1" x14ac:dyDescent="0.2">
      <c r="A173" s="96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8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6">
        <v>0</v>
      </c>
    </row>
    <row r="174" spans="1:34" hidden="1" x14ac:dyDescent="0.2">
      <c r="A174" s="118" t="s">
        <v>65</v>
      </c>
      <c r="C174" s="43" t="s">
        <v>120</v>
      </c>
      <c r="K174" s="11"/>
      <c r="N174" s="13"/>
      <c r="O174" s="45">
        <v>1</v>
      </c>
      <c r="R174" s="185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8" t="s">
        <v>65</v>
      </c>
      <c r="B175" s="53"/>
      <c r="C175" s="53" t="s">
        <v>102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80"/>
      <c r="S175" s="167">
        <v>0</v>
      </c>
      <c r="T175" s="167">
        <v>0</v>
      </c>
      <c r="U175" s="167">
        <v>0</v>
      </c>
      <c r="V175" s="167">
        <v>0</v>
      </c>
      <c r="W175" s="167">
        <v>0</v>
      </c>
      <c r="X175" s="167">
        <v>0</v>
      </c>
      <c r="Y175" s="167">
        <v>0</v>
      </c>
      <c r="Z175" s="167">
        <v>0</v>
      </c>
      <c r="AA175" s="167">
        <v>0</v>
      </c>
      <c r="AB175" s="167">
        <v>0</v>
      </c>
      <c r="AC175" s="120"/>
      <c r="AD175" s="70"/>
    </row>
    <row r="176" spans="1:34" s="56" customFormat="1" hidden="1" x14ac:dyDescent="0.2">
      <c r="A176" s="118" t="s">
        <v>65</v>
      </c>
      <c r="B176" s="53"/>
      <c r="C176" s="53" t="s">
        <v>98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80"/>
      <c r="S176" s="167">
        <v>0</v>
      </c>
      <c r="T176" s="167">
        <v>0</v>
      </c>
      <c r="U176" s="167">
        <v>0</v>
      </c>
      <c r="V176" s="167">
        <v>0</v>
      </c>
      <c r="W176" s="167">
        <v>0</v>
      </c>
      <c r="X176" s="167">
        <v>0</v>
      </c>
      <c r="Y176" s="167">
        <v>0</v>
      </c>
      <c r="Z176" s="167">
        <v>0</v>
      </c>
      <c r="AA176" s="167">
        <v>0</v>
      </c>
      <c r="AB176" s="167">
        <v>0</v>
      </c>
      <c r="AC176" s="120"/>
      <c r="AD176" s="70"/>
    </row>
    <row r="177" spans="1:30" s="56" customFormat="1" hidden="1" x14ac:dyDescent="0.2">
      <c r="A177" s="118" t="s">
        <v>65</v>
      </c>
      <c r="B177" s="53"/>
      <c r="C177" s="53" t="s">
        <v>100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80"/>
      <c r="S177" s="167">
        <v>0</v>
      </c>
      <c r="T177" s="167">
        <v>0</v>
      </c>
      <c r="U177" s="167">
        <v>0</v>
      </c>
      <c r="V177" s="167">
        <v>0</v>
      </c>
      <c r="W177" s="167">
        <v>0</v>
      </c>
      <c r="X177" s="167">
        <v>0</v>
      </c>
      <c r="Y177" s="167">
        <v>0</v>
      </c>
      <c r="Z177" s="167">
        <v>0</v>
      </c>
      <c r="AA177" s="167">
        <v>0</v>
      </c>
      <c r="AB177" s="167">
        <v>0</v>
      </c>
      <c r="AC177" s="120"/>
      <c r="AD177" s="70"/>
    </row>
    <row r="178" spans="1:30" s="56" customFormat="1" hidden="1" x14ac:dyDescent="0.2">
      <c r="A178" s="118" t="s">
        <v>65</v>
      </c>
      <c r="B178" s="53"/>
      <c r="C178" s="53" t="s">
        <v>99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80"/>
      <c r="S178" s="113">
        <v>0</v>
      </c>
      <c r="T178" s="113">
        <v>0</v>
      </c>
      <c r="U178" s="113">
        <v>0</v>
      </c>
      <c r="V178" s="113">
        <v>0</v>
      </c>
      <c r="W178" s="113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20"/>
      <c r="AD178" s="70"/>
    </row>
    <row r="179" spans="1:30" x14ac:dyDescent="0.2">
      <c r="A179" s="129"/>
      <c r="B179" s="130"/>
      <c r="C179" s="130" t="s">
        <v>49</v>
      </c>
      <c r="D179" s="130"/>
      <c r="E179" s="130"/>
      <c r="F179" s="130"/>
      <c r="G179" s="130"/>
      <c r="H179" s="130"/>
      <c r="I179" s="130"/>
      <c r="J179" s="130" t="s">
        <v>35</v>
      </c>
      <c r="K179" s="132">
        <v>0</v>
      </c>
      <c r="L179" s="132"/>
      <c r="M179" s="130"/>
      <c r="N179" s="130"/>
      <c r="O179" s="130"/>
      <c r="P179" s="166" t="s">
        <v>35</v>
      </c>
      <c r="Q179" s="130"/>
      <c r="R179" s="186"/>
    </row>
    <row r="180" spans="1:30" hidden="1" x14ac:dyDescent="0.2">
      <c r="A180" s="129"/>
      <c r="B180" s="130"/>
      <c r="C180" s="135" t="s">
        <v>73</v>
      </c>
      <c r="D180" s="135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P180" s="139" t="s">
        <v>222</v>
      </c>
      <c r="Q180" s="130"/>
      <c r="R180" s="178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9"/>
      <c r="B181" s="130"/>
      <c r="C181" s="130" t="s">
        <v>74</v>
      </c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9" t="s">
        <v>222</v>
      </c>
      <c r="Q181" s="142"/>
      <c r="R181" s="183">
        <v>0</v>
      </c>
      <c r="S181" s="44">
        <v>0</v>
      </c>
      <c r="T181" s="44"/>
      <c r="U181" s="61"/>
    </row>
    <row r="182" spans="1:30" hidden="1" x14ac:dyDescent="0.2">
      <c r="A182" s="138"/>
      <c r="B182" s="130" t="s">
        <v>172</v>
      </c>
      <c r="C182" s="131" t="s">
        <v>178</v>
      </c>
      <c r="D182" s="130"/>
      <c r="E182" s="130"/>
      <c r="F182" s="130"/>
      <c r="G182" s="130"/>
      <c r="H182" s="130"/>
      <c r="I182" s="130"/>
      <c r="J182" s="130"/>
      <c r="K182" s="132"/>
      <c r="L182" s="132"/>
      <c r="M182" s="133"/>
      <c r="N182" s="130"/>
      <c r="O182" s="130"/>
      <c r="P182" s="140" t="s">
        <v>222</v>
      </c>
      <c r="Q182" s="130"/>
      <c r="R182" s="178">
        <v>0</v>
      </c>
      <c r="S182" s="44"/>
      <c r="T182" s="44"/>
      <c r="U182" s="61"/>
    </row>
    <row r="183" spans="1:30" hidden="1" x14ac:dyDescent="0.2">
      <c r="A183" s="138"/>
      <c r="B183" s="130" t="s">
        <v>172</v>
      </c>
      <c r="C183" s="151" t="s">
        <v>201</v>
      </c>
      <c r="D183" s="130"/>
      <c r="E183" s="130"/>
      <c r="F183" s="130"/>
      <c r="G183" s="130"/>
      <c r="H183" s="130"/>
      <c r="I183" s="130"/>
      <c r="J183" s="130"/>
      <c r="K183" s="132"/>
      <c r="L183" s="132"/>
      <c r="M183" s="133"/>
      <c r="N183" s="130"/>
      <c r="O183" s="130"/>
      <c r="P183" s="140" t="s">
        <v>222</v>
      </c>
      <c r="Q183" s="130"/>
      <c r="R183" s="178">
        <v>0</v>
      </c>
      <c r="S183" s="44"/>
      <c r="T183" s="44"/>
      <c r="U183" s="61"/>
    </row>
    <row r="184" spans="1:30" hidden="1" x14ac:dyDescent="0.2">
      <c r="A184" s="138"/>
      <c r="B184" s="130" t="s">
        <v>172</v>
      </c>
      <c r="C184" s="151" t="s">
        <v>202</v>
      </c>
      <c r="D184" s="130"/>
      <c r="E184" s="130"/>
      <c r="F184" s="130"/>
      <c r="G184" s="130"/>
      <c r="H184" s="130"/>
      <c r="I184" s="130"/>
      <c r="J184" s="130"/>
      <c r="K184" s="132"/>
      <c r="L184" s="132"/>
      <c r="M184" s="133"/>
      <c r="N184" s="130"/>
      <c r="O184" s="130"/>
      <c r="P184" s="140" t="s">
        <v>222</v>
      </c>
      <c r="Q184" s="130"/>
      <c r="R184" s="178">
        <v>0</v>
      </c>
      <c r="S184" s="44"/>
      <c r="T184" s="44"/>
      <c r="U184" s="61"/>
    </row>
    <row r="185" spans="1:30" hidden="1" x14ac:dyDescent="0.2">
      <c r="A185" s="138"/>
      <c r="B185" s="130" t="s">
        <v>172</v>
      </c>
      <c r="C185" s="151" t="s">
        <v>179</v>
      </c>
      <c r="D185" s="130"/>
      <c r="E185" s="130"/>
      <c r="F185" s="130"/>
      <c r="G185" s="130"/>
      <c r="H185" s="130"/>
      <c r="I185" s="130"/>
      <c r="J185" s="130"/>
      <c r="K185" s="132"/>
      <c r="L185" s="132"/>
      <c r="M185" s="133"/>
      <c r="N185" s="130"/>
      <c r="O185" s="130"/>
      <c r="P185" s="140" t="s">
        <v>222</v>
      </c>
      <c r="Q185" s="130"/>
      <c r="R185" s="178">
        <v>0</v>
      </c>
      <c r="S185" s="44"/>
      <c r="T185" s="44"/>
      <c r="U185" s="61"/>
    </row>
    <row r="186" spans="1:30" hidden="1" x14ac:dyDescent="0.2">
      <c r="A186" s="138"/>
      <c r="B186" s="130" t="s">
        <v>172</v>
      </c>
      <c r="C186" s="151" t="s">
        <v>116</v>
      </c>
      <c r="D186" s="130"/>
      <c r="E186" s="130"/>
      <c r="F186" s="130"/>
      <c r="G186" s="130"/>
      <c r="H186" s="130"/>
      <c r="I186" s="130"/>
      <c r="J186" s="130"/>
      <c r="K186" s="132"/>
      <c r="L186" s="132"/>
      <c r="M186" s="133"/>
      <c r="N186" s="130"/>
      <c r="O186" s="130"/>
      <c r="P186" s="140" t="s">
        <v>222</v>
      </c>
      <c r="Q186" s="130"/>
      <c r="R186" s="178">
        <v>0</v>
      </c>
      <c r="S186" s="48"/>
      <c r="T186" s="44"/>
      <c r="U186" s="61"/>
    </row>
    <row r="187" spans="1:30" s="48" customFormat="1" ht="12.75" hidden="1" customHeight="1" x14ac:dyDescent="0.2">
      <c r="A187" s="129"/>
      <c r="B187" s="130" t="s">
        <v>172</v>
      </c>
      <c r="C187" s="151" t="s">
        <v>118</v>
      </c>
      <c r="D187" s="130"/>
      <c r="E187" s="130"/>
      <c r="F187" s="130"/>
      <c r="G187" s="130"/>
      <c r="H187" s="130"/>
      <c r="I187" s="130"/>
      <c r="J187" s="130"/>
      <c r="K187" s="132"/>
      <c r="L187" s="132"/>
      <c r="M187" s="133"/>
      <c r="N187" s="130"/>
      <c r="O187" s="130"/>
      <c r="P187" s="140" t="s">
        <v>222</v>
      </c>
      <c r="Q187" s="130"/>
      <c r="R187" s="178">
        <v>0</v>
      </c>
      <c r="S187" s="158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20"/>
      <c r="AD187" s="70"/>
    </row>
    <row r="188" spans="1:30" s="48" customFormat="1" ht="12.75" hidden="1" customHeight="1" x14ac:dyDescent="0.2">
      <c r="A188" s="138"/>
      <c r="B188" s="130"/>
      <c r="C188" s="142" t="s">
        <v>184</v>
      </c>
      <c r="D188" s="130"/>
      <c r="E188" s="130"/>
      <c r="F188" s="130"/>
      <c r="G188" s="130"/>
      <c r="H188" s="130"/>
      <c r="I188" s="130"/>
      <c r="J188" s="130"/>
      <c r="K188" s="132"/>
      <c r="L188" s="132"/>
      <c r="M188" s="133"/>
      <c r="N188" s="130"/>
      <c r="O188" s="130"/>
      <c r="P188" s="139" t="s">
        <v>222</v>
      </c>
      <c r="Q188" s="130"/>
      <c r="R188" s="178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20"/>
      <c r="AD188" s="70"/>
    </row>
    <row r="189" spans="1:30" hidden="1" x14ac:dyDescent="0.2">
      <c r="A189" s="129"/>
      <c r="B189" s="130"/>
      <c r="C189" s="134" t="s">
        <v>204</v>
      </c>
      <c r="D189" s="134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84">
        <v>0</v>
      </c>
      <c r="S189" s="44">
        <v>0</v>
      </c>
      <c r="T189" s="44"/>
      <c r="U189" s="61"/>
    </row>
    <row r="190" spans="1:30" x14ac:dyDescent="0.2">
      <c r="C190" s="2" t="s">
        <v>50</v>
      </c>
      <c r="P190" s="107" t="s">
        <v>35</v>
      </c>
      <c r="R190" s="185"/>
      <c r="S190" s="38"/>
      <c r="T190" s="38"/>
    </row>
    <row r="191" spans="1:30" hidden="1" x14ac:dyDescent="0.2">
      <c r="C191" s="2" t="s">
        <v>121</v>
      </c>
      <c r="K191" s="17"/>
      <c r="N191" s="48"/>
      <c r="P191" s="139" t="s">
        <v>222</v>
      </c>
      <c r="R191" s="178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40" t="s">
        <v>222</v>
      </c>
      <c r="R192" s="178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86</v>
      </c>
      <c r="K193" s="17"/>
      <c r="N193" s="48"/>
      <c r="P193" s="140" t="s">
        <v>222</v>
      </c>
      <c r="R193" s="178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87</v>
      </c>
      <c r="K194" s="17"/>
      <c r="N194" s="48"/>
      <c r="P194" s="140" t="s">
        <v>222</v>
      </c>
      <c r="R194" s="178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88</v>
      </c>
      <c r="K195" s="17"/>
      <c r="N195" s="48"/>
      <c r="P195" s="140" t="s">
        <v>222</v>
      </c>
      <c r="R195" s="178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123</v>
      </c>
      <c r="K196" s="17"/>
      <c r="N196" s="48"/>
      <c r="P196" s="140" t="s">
        <v>222</v>
      </c>
      <c r="R196" s="178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40" t="s">
        <v>222</v>
      </c>
      <c r="R197" s="178">
        <v>0</v>
      </c>
      <c r="S197" s="44">
        <v>0</v>
      </c>
    </row>
    <row r="198" spans="1:29" hidden="1" x14ac:dyDescent="0.2">
      <c r="C198" s="2" t="s">
        <v>164</v>
      </c>
      <c r="K198" s="17"/>
      <c r="P198" s="140" t="s">
        <v>222</v>
      </c>
      <c r="R198" s="178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40" t="s">
        <v>222</v>
      </c>
      <c r="R199" s="178">
        <v>0</v>
      </c>
      <c r="S199" s="44">
        <v>0</v>
      </c>
    </row>
    <row r="200" spans="1:29" x14ac:dyDescent="0.2">
      <c r="K200" s="17"/>
      <c r="P200" s="141" t="s">
        <v>222</v>
      </c>
      <c r="R200" s="66"/>
    </row>
    <row r="201" spans="1:29" x14ac:dyDescent="0.2">
      <c r="K201" s="17"/>
      <c r="AC201" s="70"/>
    </row>
    <row r="202" spans="1:29" ht="12.75" customHeight="1" x14ac:dyDescent="0.2">
      <c r="A202" s="222" t="s">
        <v>21</v>
      </c>
      <c r="B202" s="226" t="s">
        <v>43</v>
      </c>
      <c r="C202" s="224" t="s">
        <v>20</v>
      </c>
      <c r="D202" s="222" t="s">
        <v>170</v>
      </c>
      <c r="E202" s="237" t="s">
        <v>22</v>
      </c>
      <c r="F202" s="237"/>
      <c r="G202" s="237"/>
      <c r="H202" s="237"/>
      <c r="I202" s="237"/>
      <c r="J202" s="237" t="s">
        <v>24</v>
      </c>
      <c r="K202" s="237"/>
      <c r="L202" s="20"/>
      <c r="M202" s="20"/>
      <c r="N202" s="237" t="s">
        <v>42</v>
      </c>
      <c r="O202" s="237"/>
      <c r="P202" s="237"/>
      <c r="Q202" s="222" t="s">
        <v>38</v>
      </c>
      <c r="R202" s="226" t="s">
        <v>39</v>
      </c>
      <c r="S202" s="48"/>
      <c r="T202" s="48"/>
    </row>
    <row r="203" spans="1:29" ht="35.25" customHeight="1" x14ac:dyDescent="0.2">
      <c r="A203" s="223"/>
      <c r="B203" s="226"/>
      <c r="C203" s="224"/>
      <c r="D203" s="223"/>
      <c r="E203" s="5"/>
      <c r="F203" s="5"/>
      <c r="G203" s="58" t="s">
        <v>37</v>
      </c>
      <c r="H203" s="58"/>
      <c r="I203" s="58"/>
      <c r="J203" s="58" t="s">
        <v>25</v>
      </c>
      <c r="K203" s="58" t="s">
        <v>14</v>
      </c>
      <c r="L203" s="97" t="s">
        <v>185</v>
      </c>
      <c r="M203" s="58" t="s">
        <v>44</v>
      </c>
      <c r="N203" s="58" t="s">
        <v>40</v>
      </c>
      <c r="O203" s="59" t="s">
        <v>33</v>
      </c>
      <c r="P203" s="58" t="s">
        <v>41</v>
      </c>
      <c r="Q203" s="223"/>
      <c r="R203" s="226"/>
      <c r="S203" s="4" t="s">
        <v>191</v>
      </c>
      <c r="T203" s="4" t="s">
        <v>189</v>
      </c>
      <c r="U203" s="90" t="s">
        <v>192</v>
      </c>
      <c r="V203" s="92"/>
      <c r="W203" s="92"/>
      <c r="X203" s="93"/>
      <c r="Y203" s="93"/>
      <c r="AA203" s="93"/>
    </row>
    <row r="204" spans="1:29" x14ac:dyDescent="0.2">
      <c r="A204" s="96"/>
      <c r="B204" s="1"/>
      <c r="C204" s="1"/>
      <c r="D204" s="1" t="s">
        <v>171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45</v>
      </c>
      <c r="N204" s="1"/>
      <c r="O204" s="1"/>
      <c r="P204" s="1"/>
      <c r="Q204" s="9"/>
      <c r="R204" s="178"/>
      <c r="S204" s="155">
        <v>0</v>
      </c>
      <c r="T204" s="155">
        <v>0</v>
      </c>
      <c r="U204" s="155">
        <v>1</v>
      </c>
      <c r="V204" s="60" t="s">
        <v>190</v>
      </c>
      <c r="W204" s="67"/>
    </row>
    <row r="205" spans="1:29" x14ac:dyDescent="0.2">
      <c r="A205" s="96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8"/>
      <c r="S205" s="156">
        <v>1</v>
      </c>
      <c r="T205" s="156">
        <v>2</v>
      </c>
      <c r="U205" s="157">
        <v>3</v>
      </c>
      <c r="V205" s="157">
        <v>4</v>
      </c>
      <c r="W205" s="157">
        <v>5</v>
      </c>
      <c r="X205" s="153">
        <v>1</v>
      </c>
      <c r="Y205" s="153">
        <v>2</v>
      </c>
      <c r="Z205" s="153">
        <v>3</v>
      </c>
      <c r="AA205" s="153">
        <v>4</v>
      </c>
      <c r="AB205" s="153">
        <v>5</v>
      </c>
    </row>
    <row r="206" spans="1:29" hidden="1" x14ac:dyDescent="0.2">
      <c r="A206" s="96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8">
        <v>0</v>
      </c>
      <c r="S206" s="154">
        <v>33</v>
      </c>
      <c r="T206" s="154">
        <v>55</v>
      </c>
      <c r="U206" s="154">
        <v>3.8</v>
      </c>
      <c r="V206" s="154">
        <v>4</v>
      </c>
      <c r="W206" s="154">
        <v>4.2</v>
      </c>
      <c r="X206" s="160">
        <v>0.02</v>
      </c>
      <c r="Y206" s="160">
        <v>3.9E-2</v>
      </c>
      <c r="Z206" s="160">
        <v>7.0000000000000007E-2</v>
      </c>
      <c r="AA206" s="160">
        <v>2.5999999999999999E-2</v>
      </c>
      <c r="AB206" s="160">
        <v>7.4999999999999997E-2</v>
      </c>
    </row>
    <row r="207" spans="1:29" hidden="1" x14ac:dyDescent="0.2">
      <c r="A207" s="96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2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8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2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8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9"/>
      <c r="L209" s="1"/>
      <c r="M209" s="1"/>
      <c r="N209" s="1"/>
      <c r="O209" s="1"/>
      <c r="P209" s="1"/>
      <c r="Q209" s="1"/>
      <c r="R209" s="178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2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3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9">
        <v>0</v>
      </c>
      <c r="AD210" s="70">
        <v>0.36080000000000001</v>
      </c>
    </row>
    <row r="211" spans="1:30" hidden="1" x14ac:dyDescent="0.2">
      <c r="A211" s="96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2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3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9">
        <v>0</v>
      </c>
      <c r="AD211" s="70">
        <v>0.36080000000000001</v>
      </c>
    </row>
    <row r="212" spans="1:30" s="48" customFormat="1" hidden="1" x14ac:dyDescent="0.2">
      <c r="A212" s="150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9"/>
      <c r="L212" s="45"/>
      <c r="M212" s="45"/>
      <c r="N212" s="45"/>
      <c r="O212" s="45"/>
      <c r="P212" s="45"/>
      <c r="Q212" s="45"/>
      <c r="R212" s="178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9"/>
      <c r="AD212" s="120"/>
    </row>
    <row r="213" spans="1:30" hidden="1" x14ac:dyDescent="0.2">
      <c r="A213" s="96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2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3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9">
        <v>0</v>
      </c>
      <c r="AD213" s="70">
        <v>0.36080000000000001</v>
      </c>
    </row>
    <row r="214" spans="1:30" hidden="1" x14ac:dyDescent="0.2">
      <c r="A214" s="96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2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3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9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8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9"/>
      <c r="AD215" s="120"/>
    </row>
    <row r="216" spans="1:30" s="48" customFormat="1" hidden="1" x14ac:dyDescent="0.2">
      <c r="A216" s="96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2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3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9">
        <v>0</v>
      </c>
      <c r="AD216" s="70">
        <v>0.36080000000000001</v>
      </c>
    </row>
    <row r="217" spans="1:30" s="48" customFormat="1" hidden="1" x14ac:dyDescent="0.2">
      <c r="A217" s="96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2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3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9">
        <v>0</v>
      </c>
      <c r="AD217" s="70">
        <v>0.36080000000000001</v>
      </c>
    </row>
    <row r="218" spans="1:30" s="48" customFormat="1" ht="14.25" hidden="1" customHeight="1" x14ac:dyDescent="0.2">
      <c r="A218" s="150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8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9"/>
      <c r="AD218" s="120"/>
    </row>
    <row r="219" spans="1:30" s="48" customFormat="1" hidden="1" x14ac:dyDescent="0.2">
      <c r="A219" s="96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2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3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9">
        <v>0</v>
      </c>
      <c r="AD219" s="70">
        <v>0.36080000000000001</v>
      </c>
    </row>
    <row r="220" spans="1:30" s="48" customFormat="1" hidden="1" x14ac:dyDescent="0.2">
      <c r="A220" s="96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2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3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9">
        <v>0</v>
      </c>
      <c r="AD220" s="70">
        <v>0.36080000000000001</v>
      </c>
    </row>
    <row r="221" spans="1:30" s="56" customFormat="1" hidden="1" x14ac:dyDescent="0.2">
      <c r="A221" s="116" t="s">
        <v>65</v>
      </c>
      <c r="B221" s="53"/>
      <c r="C221" s="53" t="s">
        <v>115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80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6" t="s">
        <v>65</v>
      </c>
      <c r="B222" s="53"/>
      <c r="C222" s="53" t="s">
        <v>107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80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6" t="s">
        <v>65</v>
      </c>
      <c r="B223" s="53"/>
      <c r="C223" s="53" t="s">
        <v>108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80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222</v>
      </c>
      <c r="K224" s="11">
        <v>0</v>
      </c>
      <c r="L224" s="1"/>
      <c r="M224" s="1"/>
      <c r="N224" s="1"/>
      <c r="O224" s="1"/>
      <c r="P224" s="1"/>
      <c r="Q224" s="1"/>
      <c r="R224" s="178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174</v>
      </c>
      <c r="D225" s="243" t="s">
        <v>222</v>
      </c>
      <c r="E225" s="244"/>
      <c r="F225" s="245"/>
      <c r="G225" s="4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8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t="25.5" hidden="1" x14ac:dyDescent="0.2">
      <c r="A226" s="145"/>
      <c r="B226" s="45"/>
      <c r="C226" s="146" t="s">
        <v>205</v>
      </c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8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20"/>
      <c r="AD226" s="70"/>
    </row>
    <row r="227" spans="1:32" s="48" customFormat="1" hidden="1" x14ac:dyDescent="0.2">
      <c r="A227" s="145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2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8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2">
        <v>0</v>
      </c>
      <c r="AD227" s="70"/>
      <c r="AE227" s="66"/>
      <c r="AF227" s="66"/>
    </row>
    <row r="228" spans="1:32" s="48" customFormat="1" hidden="1" x14ac:dyDescent="0.2">
      <c r="A228" s="145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2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8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2">
        <v>0</v>
      </c>
      <c r="AD228" s="70"/>
      <c r="AE228" s="66"/>
      <c r="AF228" s="66"/>
    </row>
    <row r="229" spans="1:32" s="48" customFormat="1" hidden="1" x14ac:dyDescent="0.2">
      <c r="A229" s="145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2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8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2">
        <v>0</v>
      </c>
      <c r="AD229" s="70"/>
      <c r="AE229" s="66"/>
      <c r="AF229" s="66"/>
    </row>
    <row r="230" spans="1:32" s="48" customFormat="1" hidden="1" x14ac:dyDescent="0.2">
      <c r="A230" s="145" t="s">
        <v>222</v>
      </c>
      <c r="B230" s="45" t="s">
        <v>222</v>
      </c>
      <c r="C230" s="39"/>
      <c r="D230" s="39"/>
      <c r="E230" s="45"/>
      <c r="F230" s="45"/>
      <c r="G230" s="147"/>
      <c r="H230" s="45"/>
      <c r="I230" s="45"/>
      <c r="J230" s="45" t="s">
        <v>222</v>
      </c>
      <c r="K230" s="52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8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2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8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2"/>
      <c r="L232" s="1">
        <v>0</v>
      </c>
      <c r="M232" s="1" t="s">
        <v>222</v>
      </c>
      <c r="N232" s="1" t="s">
        <v>222</v>
      </c>
      <c r="O232" s="1">
        <v>1</v>
      </c>
      <c r="P232" s="35"/>
      <c r="Q232" s="1" t="s">
        <v>222</v>
      </c>
      <c r="R232" s="178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2">
        <v>0</v>
      </c>
      <c r="AE232" s="66"/>
      <c r="AF232" s="66"/>
    </row>
    <row r="233" spans="1:32" hidden="1" x14ac:dyDescent="0.2">
      <c r="A233" s="96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2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8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2">
        <v>0</v>
      </c>
      <c r="AE233" s="66"/>
      <c r="AF233" s="66"/>
    </row>
    <row r="234" spans="1:32" hidden="1" x14ac:dyDescent="0.2">
      <c r="A234" s="96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2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8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2">
        <v>0</v>
      </c>
      <c r="AE234" s="66"/>
      <c r="AF234" s="66"/>
    </row>
    <row r="235" spans="1:32" hidden="1" x14ac:dyDescent="0.2">
      <c r="A235" s="96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2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8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2">
        <v>0</v>
      </c>
      <c r="AE235" s="66"/>
      <c r="AF235" s="66"/>
    </row>
    <row r="236" spans="1:32" hidden="1" x14ac:dyDescent="0.2">
      <c r="A236" s="96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222</v>
      </c>
      <c r="K236" s="49">
        <v>0</v>
      </c>
      <c r="L236" s="1"/>
      <c r="M236" s="1"/>
      <c r="N236" s="1"/>
      <c r="O236" s="1"/>
      <c r="P236" s="1"/>
      <c r="Q236" s="1"/>
      <c r="R236" s="178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6" t="s">
        <v>65</v>
      </c>
      <c r="B237" s="53"/>
      <c r="C237" s="53" t="s">
        <v>115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80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8">
        <v>0</v>
      </c>
    </row>
    <row r="238" spans="1:32" s="56" customFormat="1" ht="13.5" hidden="1" x14ac:dyDescent="0.25">
      <c r="A238" s="116" t="s">
        <v>65</v>
      </c>
      <c r="B238" s="53"/>
      <c r="C238" s="53" t="s">
        <v>107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80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8">
        <v>0</v>
      </c>
    </row>
    <row r="239" spans="1:32" s="56" customFormat="1" ht="13.5" hidden="1" x14ac:dyDescent="0.25">
      <c r="A239" s="116" t="s">
        <v>65</v>
      </c>
      <c r="B239" s="53"/>
      <c r="C239" s="53" t="s">
        <v>108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80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8">
        <v>0</v>
      </c>
    </row>
    <row r="240" spans="1:32" hidden="1" x14ac:dyDescent="0.2">
      <c r="A240" s="96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8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2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8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2">
        <v>0</v>
      </c>
      <c r="AE241" s="66"/>
      <c r="AF241" s="66"/>
    </row>
    <row r="242" spans="1:32" hidden="1" x14ac:dyDescent="0.2">
      <c r="A242" s="96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8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2">
        <v>0</v>
      </c>
      <c r="AE242" s="66"/>
      <c r="AF242" s="66"/>
    </row>
    <row r="243" spans="1:32" hidden="1" x14ac:dyDescent="0.2">
      <c r="A243" s="96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2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8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2">
        <v>0</v>
      </c>
      <c r="AE243" s="66"/>
      <c r="AF243" s="66"/>
    </row>
    <row r="244" spans="1:32" hidden="1" x14ac:dyDescent="0.2">
      <c r="A244" s="96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2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8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2">
        <v>0</v>
      </c>
      <c r="AE244" s="66"/>
      <c r="AF244" s="66"/>
    </row>
    <row r="245" spans="1:32" hidden="1" x14ac:dyDescent="0.2">
      <c r="A245" s="96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8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2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8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2">
        <v>0</v>
      </c>
      <c r="AE246" s="66"/>
      <c r="AF246" s="66"/>
    </row>
    <row r="247" spans="1:32" hidden="1" x14ac:dyDescent="0.2">
      <c r="A247" s="96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2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8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2">
        <v>0</v>
      </c>
      <c r="AE247" s="66"/>
      <c r="AF247" s="66"/>
    </row>
    <row r="248" spans="1:32" hidden="1" x14ac:dyDescent="0.2">
      <c r="A248" s="96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2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8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2">
        <v>0</v>
      </c>
      <c r="AE248" s="66"/>
      <c r="AF248" s="66"/>
    </row>
    <row r="249" spans="1:32" hidden="1" x14ac:dyDescent="0.2">
      <c r="A249" s="96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2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8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2">
        <v>0</v>
      </c>
      <c r="AE249" s="66"/>
      <c r="AF249" s="66"/>
    </row>
    <row r="250" spans="1:32" hidden="1" x14ac:dyDescent="0.2">
      <c r="A250" s="96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222</v>
      </c>
      <c r="K250" s="11">
        <v>0</v>
      </c>
      <c r="L250" s="1"/>
      <c r="M250" s="1"/>
      <c r="N250" s="1"/>
      <c r="O250" s="1"/>
      <c r="P250" s="1"/>
      <c r="Q250" s="1"/>
      <c r="R250" s="178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6" t="s">
        <v>65</v>
      </c>
      <c r="B251" s="53"/>
      <c r="C251" s="53" t="s">
        <v>114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80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6" t="s">
        <v>65</v>
      </c>
      <c r="B252" s="53"/>
      <c r="C252" s="53" t="s">
        <v>107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80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6" t="s">
        <v>65</v>
      </c>
      <c r="B253" s="53"/>
      <c r="C253" s="53" t="s">
        <v>108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80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6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8">
        <v>0</v>
      </c>
      <c r="S254" s="66"/>
      <c r="T254" s="66"/>
      <c r="U254" s="67"/>
      <c r="V254" s="67"/>
      <c r="W254" s="67"/>
    </row>
    <row r="255" spans="1:32" hidden="1" x14ac:dyDescent="0.2">
      <c r="A255" s="96" t="s">
        <v>222</v>
      </c>
      <c r="B255" s="1" t="s">
        <v>222</v>
      </c>
      <c r="C255" s="39"/>
      <c r="D255" s="27"/>
      <c r="E255" s="1"/>
      <c r="F255" s="1"/>
      <c r="G255" s="28"/>
      <c r="H255" s="1"/>
      <c r="I255" s="1"/>
      <c r="J255" s="1" t="s">
        <v>222</v>
      </c>
      <c r="K255" s="52"/>
      <c r="L255" s="1">
        <v>0</v>
      </c>
      <c r="M255" s="1" t="s">
        <v>222</v>
      </c>
      <c r="N255" s="1" t="s">
        <v>222</v>
      </c>
      <c r="O255" s="1">
        <v>1</v>
      </c>
      <c r="P255" s="35"/>
      <c r="Q255" s="10" t="s">
        <v>222</v>
      </c>
      <c r="R255" s="178">
        <v>0</v>
      </c>
      <c r="S255" s="50">
        <v>0</v>
      </c>
      <c r="T255" s="50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2">
        <v>0</v>
      </c>
      <c r="AD255" s="153">
        <v>0</v>
      </c>
      <c r="AE255" s="66"/>
      <c r="AF255" s="66"/>
    </row>
    <row r="256" spans="1:32" hidden="1" x14ac:dyDescent="0.2">
      <c r="A256" s="96" t="s">
        <v>222</v>
      </c>
      <c r="B256" s="1" t="s">
        <v>222</v>
      </c>
      <c r="C256" s="27"/>
      <c r="D256" s="27"/>
      <c r="E256" s="1"/>
      <c r="F256" s="1"/>
      <c r="G256" s="28"/>
      <c r="H256" s="1"/>
      <c r="I256" s="1"/>
      <c r="J256" s="1" t="s">
        <v>222</v>
      </c>
      <c r="K256" s="52"/>
      <c r="L256" s="1">
        <v>0</v>
      </c>
      <c r="M256" s="1" t="s">
        <v>222</v>
      </c>
      <c r="N256" s="1" t="s">
        <v>222</v>
      </c>
      <c r="O256" s="1">
        <v>1</v>
      </c>
      <c r="P256" s="35"/>
      <c r="Q256" s="10" t="s">
        <v>222</v>
      </c>
      <c r="R256" s="178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2">
        <v>0</v>
      </c>
      <c r="AD256" s="153">
        <v>0</v>
      </c>
      <c r="AE256" s="66"/>
      <c r="AF256" s="66"/>
    </row>
    <row r="257" spans="1:32" hidden="1" x14ac:dyDescent="0.2">
      <c r="A257" s="96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2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8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2">
        <v>0</v>
      </c>
      <c r="AD257" s="153">
        <v>0</v>
      </c>
      <c r="AE257" s="66"/>
      <c r="AF257" s="66"/>
    </row>
    <row r="258" spans="1:32" hidden="1" x14ac:dyDescent="0.2">
      <c r="A258" s="96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2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8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2">
        <v>0</v>
      </c>
      <c r="AD258" s="153">
        <v>0</v>
      </c>
      <c r="AE258" s="66"/>
      <c r="AF258" s="66"/>
    </row>
    <row r="259" spans="1:32" hidden="1" x14ac:dyDescent="0.2">
      <c r="A259" s="96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2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8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2">
        <v>0</v>
      </c>
      <c r="AD259" s="153">
        <v>0</v>
      </c>
      <c r="AE259" s="66"/>
      <c r="AF259" s="66"/>
    </row>
    <row r="260" spans="1:32" hidden="1" x14ac:dyDescent="0.2">
      <c r="A260" s="96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2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8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2">
        <v>0</v>
      </c>
      <c r="AD260" s="153">
        <v>0</v>
      </c>
      <c r="AE260" s="66"/>
      <c r="AF260" s="66"/>
    </row>
    <row r="261" spans="1:32" hidden="1" x14ac:dyDescent="0.2">
      <c r="A261" s="96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2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8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2">
        <v>0</v>
      </c>
      <c r="AD261" s="153">
        <v>0</v>
      </c>
      <c r="AE261" s="66"/>
      <c r="AF261" s="66"/>
    </row>
    <row r="262" spans="1:32" hidden="1" x14ac:dyDescent="0.2">
      <c r="A262" s="96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2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8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2">
        <v>0</v>
      </c>
      <c r="AD262" s="153">
        <v>0</v>
      </c>
      <c r="AE262" s="66"/>
      <c r="AF262" s="66"/>
    </row>
    <row r="263" spans="1:32" s="56" customFormat="1" hidden="1" x14ac:dyDescent="0.2">
      <c r="A263" s="116" t="s">
        <v>65</v>
      </c>
      <c r="B263" s="53"/>
      <c r="C263" s="53" t="s">
        <v>112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80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6" t="s">
        <v>65</v>
      </c>
      <c r="B264" s="53"/>
      <c r="C264" s="53" t="s">
        <v>107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80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6" t="s">
        <v>65</v>
      </c>
      <c r="B265" s="53"/>
      <c r="C265" s="53" t="s">
        <v>108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80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6"/>
      <c r="B266" s="1"/>
      <c r="C266" s="14" t="s">
        <v>5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8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2"/>
      <c r="L267" s="1">
        <v>0</v>
      </c>
      <c r="M267" s="1" t="s">
        <v>222</v>
      </c>
      <c r="N267" s="1" t="s">
        <v>222</v>
      </c>
      <c r="O267" s="1">
        <v>1</v>
      </c>
      <c r="P267" s="35"/>
      <c r="Q267" s="1" t="s">
        <v>222</v>
      </c>
      <c r="R267" s="178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2">
        <v>0</v>
      </c>
      <c r="AF267" s="66"/>
    </row>
    <row r="268" spans="1:32" hidden="1" x14ac:dyDescent="0.2">
      <c r="A268" s="96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2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8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2">
        <v>0</v>
      </c>
      <c r="AF268" s="66"/>
    </row>
    <row r="269" spans="1:32" hidden="1" x14ac:dyDescent="0.2">
      <c r="A269" s="96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2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8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2">
        <v>0</v>
      </c>
      <c r="AF269" s="66"/>
    </row>
    <row r="270" spans="1:32" hidden="1" x14ac:dyDescent="0.2">
      <c r="A270" s="96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2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8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2">
        <v>0</v>
      </c>
      <c r="AF270" s="66"/>
    </row>
    <row r="271" spans="1:32" hidden="1" x14ac:dyDescent="0.2">
      <c r="A271" s="96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8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2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8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2">
        <v>0</v>
      </c>
      <c r="AE272" s="66"/>
      <c r="AF272" s="66"/>
    </row>
    <row r="273" spans="1:32" hidden="1" x14ac:dyDescent="0.2">
      <c r="A273" s="96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2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8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2">
        <v>0</v>
      </c>
      <c r="AE273" s="66"/>
      <c r="AF273" s="66"/>
    </row>
    <row r="274" spans="1:32" hidden="1" x14ac:dyDescent="0.2">
      <c r="A274" s="96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8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2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8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2">
        <v>0</v>
      </c>
      <c r="AE275" s="66"/>
      <c r="AF275" s="66"/>
    </row>
    <row r="276" spans="1:32" hidden="1" x14ac:dyDescent="0.2">
      <c r="A276" s="96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2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8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2">
        <v>0</v>
      </c>
      <c r="AE276" s="66"/>
      <c r="AF276" s="66"/>
    </row>
    <row r="277" spans="1:32" hidden="1" x14ac:dyDescent="0.2">
      <c r="A277" s="96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2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8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2">
        <v>0</v>
      </c>
      <c r="AE277" s="66"/>
      <c r="AF277" s="66"/>
    </row>
    <row r="278" spans="1:32" hidden="1" x14ac:dyDescent="0.2">
      <c r="A278" s="96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2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8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2">
        <v>0</v>
      </c>
      <c r="AE278" s="66"/>
      <c r="AF278" s="66"/>
    </row>
    <row r="279" spans="1:32" hidden="1" x14ac:dyDescent="0.2">
      <c r="A279" s="96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222</v>
      </c>
      <c r="K279" s="11">
        <v>0</v>
      </c>
      <c r="L279" s="1"/>
      <c r="M279" s="1"/>
      <c r="N279" s="1"/>
      <c r="O279" s="1"/>
      <c r="P279" s="1"/>
      <c r="Q279" s="1"/>
      <c r="R279" s="178">
        <v>0</v>
      </c>
      <c r="S279" s="66"/>
      <c r="T279" s="66"/>
      <c r="U279" s="67"/>
      <c r="V279" s="67"/>
      <c r="W279" s="67"/>
      <c r="Z279" s="126"/>
    </row>
    <row r="280" spans="1:32" s="56" customFormat="1" hidden="1" x14ac:dyDescent="0.2">
      <c r="A280" s="116" t="s">
        <v>65</v>
      </c>
      <c r="B280" s="53"/>
      <c r="C280" s="53" t="s">
        <v>113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80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6" t="s">
        <v>65</v>
      </c>
      <c r="B281" s="53"/>
      <c r="C281" s="53" t="s">
        <v>107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80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6" t="s">
        <v>65</v>
      </c>
      <c r="B282" s="53"/>
      <c r="C282" s="53" t="s">
        <v>108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80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6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8">
        <v>0</v>
      </c>
      <c r="S283" s="66"/>
      <c r="T283" s="66"/>
      <c r="U283" s="67"/>
      <c r="V283" s="67"/>
      <c r="W283" s="67"/>
    </row>
    <row r="284" spans="1:32" hidden="1" x14ac:dyDescent="0.2">
      <c r="A284" s="96" t="s">
        <v>222</v>
      </c>
      <c r="B284" s="1" t="s">
        <v>222</v>
      </c>
      <c r="C284" s="27"/>
      <c r="D284" s="27"/>
      <c r="E284" s="1"/>
      <c r="F284" s="1"/>
      <c r="G284" s="41"/>
      <c r="H284" s="1"/>
      <c r="I284" s="1"/>
      <c r="J284" s="1" t="s">
        <v>222</v>
      </c>
      <c r="K284" s="52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8">
        <v>0</v>
      </c>
      <c r="S284" s="50">
        <v>0</v>
      </c>
      <c r="T284" s="50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2">
        <v>0</v>
      </c>
      <c r="AE284" s="66"/>
      <c r="AF284" s="66"/>
    </row>
    <row r="285" spans="1:32" hidden="1" x14ac:dyDescent="0.2">
      <c r="A285" s="96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2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8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2">
        <v>0</v>
      </c>
      <c r="AE285" s="66"/>
      <c r="AF285" s="66"/>
    </row>
    <row r="286" spans="1:32" hidden="1" x14ac:dyDescent="0.2">
      <c r="A286" s="96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2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8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2">
        <v>0</v>
      </c>
      <c r="AE286" s="66"/>
      <c r="AF286" s="66"/>
    </row>
    <row r="287" spans="1:32" hidden="1" x14ac:dyDescent="0.2">
      <c r="A287" s="96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2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8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2">
        <v>0</v>
      </c>
      <c r="AE287" s="66"/>
      <c r="AF287" s="66"/>
    </row>
    <row r="288" spans="1:32" hidden="1" x14ac:dyDescent="0.2">
      <c r="A288" s="96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2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8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2">
        <v>0</v>
      </c>
      <c r="AE288" s="66"/>
      <c r="AF288" s="66"/>
    </row>
    <row r="289" spans="1:32" s="48" customFormat="1" hidden="1" x14ac:dyDescent="0.2">
      <c r="A289" s="96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2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8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2">
        <v>0</v>
      </c>
      <c r="AD289" s="70"/>
      <c r="AE289" s="66"/>
      <c r="AF289" s="66"/>
    </row>
    <row r="290" spans="1:32" s="56" customFormat="1" hidden="1" x14ac:dyDescent="0.2">
      <c r="A290" s="116" t="s">
        <v>65</v>
      </c>
      <c r="B290" s="53"/>
      <c r="C290" s="53" t="s">
        <v>104</v>
      </c>
      <c r="D290" s="54"/>
      <c r="E290" s="53"/>
      <c r="F290" s="53"/>
      <c r="G290" s="53"/>
      <c r="H290" s="53"/>
      <c r="I290" s="53"/>
      <c r="J290" s="53"/>
      <c r="K290" s="53"/>
      <c r="L290" s="127">
        <v>0.4</v>
      </c>
      <c r="M290" s="54">
        <v>20</v>
      </c>
      <c r="N290" s="53"/>
      <c r="O290" s="53"/>
      <c r="P290" s="53"/>
      <c r="Q290" s="53"/>
      <c r="R290" s="180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6" t="s">
        <v>65</v>
      </c>
      <c r="B291" s="53"/>
      <c r="C291" s="53" t="s">
        <v>105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80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6" t="s">
        <v>65</v>
      </c>
      <c r="B292" s="53"/>
      <c r="C292" s="53" t="s">
        <v>106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80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6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8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20">
        <v>0</v>
      </c>
    </row>
    <row r="294" spans="1:32" s="56" customFormat="1" hidden="1" x14ac:dyDescent="0.2">
      <c r="A294" s="116" t="s">
        <v>65</v>
      </c>
      <c r="B294" s="53"/>
      <c r="C294" s="53" t="s">
        <v>122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80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6" t="s">
        <v>65</v>
      </c>
      <c r="B295" s="53"/>
      <c r="C295" s="53" t="s">
        <v>107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80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6" t="s">
        <v>65</v>
      </c>
      <c r="B296" s="53"/>
      <c r="C296" s="53" t="s">
        <v>108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80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x14ac:dyDescent="0.2">
      <c r="A297" s="129"/>
      <c r="B297" s="130"/>
      <c r="C297" s="130" t="s">
        <v>49</v>
      </c>
      <c r="D297" s="130"/>
      <c r="E297" s="130"/>
      <c r="F297" s="130"/>
      <c r="G297" s="130"/>
      <c r="H297" s="130"/>
      <c r="I297" s="130"/>
      <c r="J297" s="130" t="s">
        <v>35</v>
      </c>
      <c r="K297" s="132">
        <v>0</v>
      </c>
      <c r="L297" s="132"/>
      <c r="M297" s="130"/>
      <c r="N297" s="130"/>
      <c r="O297" s="130"/>
      <c r="P297" s="149" t="s">
        <v>35</v>
      </c>
      <c r="Q297" s="130"/>
      <c r="R297" s="178"/>
      <c r="S297" s="66"/>
      <c r="T297" s="66"/>
      <c r="U297" s="67"/>
      <c r="V297" s="67"/>
      <c r="W297" s="67"/>
    </row>
    <row r="298" spans="1:32" hidden="1" x14ac:dyDescent="0.2">
      <c r="A298" s="129"/>
      <c r="B298" s="130"/>
      <c r="C298" s="135" t="s">
        <v>84</v>
      </c>
      <c r="D298" s="135"/>
      <c r="E298" s="130"/>
      <c r="F298" s="130"/>
      <c r="G298" s="130"/>
      <c r="H298" s="130"/>
      <c r="I298" s="130"/>
      <c r="J298" s="130"/>
      <c r="K298" s="130"/>
      <c r="L298" s="130"/>
      <c r="M298" s="110"/>
      <c r="N298" s="110"/>
      <c r="O298" s="130"/>
      <c r="P298" s="139" t="s">
        <v>222</v>
      </c>
      <c r="Q298" s="130"/>
      <c r="R298" s="178">
        <v>0</v>
      </c>
      <c r="S298" s="66">
        <v>0</v>
      </c>
      <c r="T298" s="66">
        <v>0</v>
      </c>
      <c r="U298" s="67">
        <v>0</v>
      </c>
      <c r="V298" s="67"/>
      <c r="W298" s="67"/>
      <c r="X298" s="126"/>
    </row>
    <row r="299" spans="1:32" hidden="1" x14ac:dyDescent="0.2">
      <c r="A299" s="129"/>
      <c r="B299" s="130"/>
      <c r="C299" s="130" t="s">
        <v>83</v>
      </c>
      <c r="D299" s="130"/>
      <c r="E299" s="130"/>
      <c r="F299" s="130"/>
      <c r="G299" s="130"/>
      <c r="H299" s="130"/>
      <c r="I299" s="130"/>
      <c r="J299" s="130"/>
      <c r="K299" s="130"/>
      <c r="L299" s="130"/>
      <c r="M299" s="110"/>
      <c r="N299" s="110"/>
      <c r="O299" s="130"/>
      <c r="P299" s="139" t="s">
        <v>222</v>
      </c>
      <c r="Q299" s="142"/>
      <c r="R299" s="183">
        <v>0</v>
      </c>
      <c r="S299" s="66">
        <v>0</v>
      </c>
      <c r="T299" s="44"/>
      <c r="U299" s="61"/>
      <c r="V299" s="67"/>
      <c r="W299" s="67"/>
      <c r="X299" s="126"/>
    </row>
    <row r="300" spans="1:32" hidden="1" x14ac:dyDescent="0.2">
      <c r="A300" s="129"/>
      <c r="B300" s="130" t="s">
        <v>187</v>
      </c>
      <c r="C300" s="131" t="s">
        <v>178</v>
      </c>
      <c r="D300" s="130"/>
      <c r="E300" s="130"/>
      <c r="F300" s="130"/>
      <c r="G300" s="130"/>
      <c r="H300" s="130"/>
      <c r="I300" s="130"/>
      <c r="J300" s="130"/>
      <c r="K300" s="132"/>
      <c r="L300" s="132"/>
      <c r="M300" s="110"/>
      <c r="N300" s="110"/>
      <c r="O300" s="130"/>
      <c r="P300" s="140" t="s">
        <v>222</v>
      </c>
      <c r="Q300" s="130"/>
      <c r="R300" s="178">
        <v>0</v>
      </c>
      <c r="S300" s="44"/>
      <c r="T300" s="44"/>
      <c r="U300" s="61"/>
      <c r="V300" s="67"/>
      <c r="W300" s="67"/>
      <c r="X300" s="126"/>
    </row>
    <row r="301" spans="1:32" hidden="1" x14ac:dyDescent="0.2">
      <c r="A301" s="129"/>
      <c r="B301" s="130" t="s">
        <v>187</v>
      </c>
      <c r="C301" s="151" t="s">
        <v>201</v>
      </c>
      <c r="D301" s="130"/>
      <c r="E301" s="130"/>
      <c r="F301" s="130"/>
      <c r="G301" s="130"/>
      <c r="H301" s="130"/>
      <c r="I301" s="130"/>
      <c r="J301" s="130"/>
      <c r="K301" s="132"/>
      <c r="L301" s="132"/>
      <c r="M301" s="110"/>
      <c r="N301" s="110"/>
      <c r="O301" s="130"/>
      <c r="P301" s="140" t="s">
        <v>222</v>
      </c>
      <c r="Q301" s="130"/>
      <c r="R301" s="178">
        <v>0</v>
      </c>
      <c r="S301" s="44"/>
      <c r="T301" s="44"/>
      <c r="U301" s="61"/>
      <c r="V301" s="67"/>
      <c r="W301" s="67"/>
      <c r="X301" s="126"/>
      <c r="Y301" s="126"/>
    </row>
    <row r="302" spans="1:32" hidden="1" x14ac:dyDescent="0.2">
      <c r="A302" s="129"/>
      <c r="B302" s="130" t="s">
        <v>187</v>
      </c>
      <c r="C302" s="151" t="s">
        <v>202</v>
      </c>
      <c r="D302" s="130"/>
      <c r="E302" s="130"/>
      <c r="F302" s="130"/>
      <c r="G302" s="130"/>
      <c r="H302" s="130"/>
      <c r="I302" s="130"/>
      <c r="J302" s="130"/>
      <c r="K302" s="132"/>
      <c r="L302" s="132"/>
      <c r="M302" s="110"/>
      <c r="N302" s="110"/>
      <c r="O302" s="130"/>
      <c r="P302" s="140" t="s">
        <v>222</v>
      </c>
      <c r="Q302" s="130"/>
      <c r="R302" s="178">
        <v>0</v>
      </c>
      <c r="S302" s="44"/>
      <c r="T302" s="44"/>
      <c r="U302" s="61"/>
      <c r="V302" s="67"/>
      <c r="W302" s="67"/>
    </row>
    <row r="303" spans="1:32" hidden="1" x14ac:dyDescent="0.2">
      <c r="A303" s="129"/>
      <c r="B303" s="130" t="s">
        <v>187</v>
      </c>
      <c r="C303" s="151" t="s">
        <v>179</v>
      </c>
      <c r="D303" s="130"/>
      <c r="E303" s="130"/>
      <c r="F303" s="130"/>
      <c r="G303" s="130"/>
      <c r="H303" s="130"/>
      <c r="I303" s="130"/>
      <c r="J303" s="130"/>
      <c r="K303" s="132"/>
      <c r="L303" s="132"/>
      <c r="M303" s="110"/>
      <c r="N303" s="110"/>
      <c r="O303" s="130"/>
      <c r="P303" s="140" t="s">
        <v>222</v>
      </c>
      <c r="Q303" s="130"/>
      <c r="R303" s="178">
        <v>0</v>
      </c>
      <c r="S303" s="44"/>
      <c r="T303" s="44"/>
      <c r="U303" s="61"/>
      <c r="V303" s="67"/>
      <c r="W303" s="67"/>
    </row>
    <row r="304" spans="1:32" hidden="1" x14ac:dyDescent="0.2">
      <c r="A304" s="129"/>
      <c r="B304" s="130" t="s">
        <v>187</v>
      </c>
      <c r="C304" s="151" t="s">
        <v>116</v>
      </c>
      <c r="D304" s="130"/>
      <c r="E304" s="130"/>
      <c r="F304" s="130"/>
      <c r="G304" s="130"/>
      <c r="H304" s="130"/>
      <c r="I304" s="130"/>
      <c r="J304" s="130"/>
      <c r="K304" s="132"/>
      <c r="L304" s="132"/>
      <c r="M304" s="110"/>
      <c r="N304" s="110"/>
      <c r="O304" s="130"/>
      <c r="P304" s="140" t="s">
        <v>222</v>
      </c>
      <c r="Q304" s="130"/>
      <c r="R304" s="178">
        <v>0</v>
      </c>
      <c r="S304" s="48"/>
      <c r="T304" s="44"/>
      <c r="U304" s="61"/>
      <c r="V304" s="67"/>
      <c r="W304" s="67"/>
    </row>
    <row r="305" spans="1:38" s="48" customFormat="1" ht="12.75" hidden="1" customHeight="1" x14ac:dyDescent="0.2">
      <c r="A305" s="129"/>
      <c r="B305" s="130" t="s">
        <v>187</v>
      </c>
      <c r="C305" s="151" t="s">
        <v>118</v>
      </c>
      <c r="D305" s="130"/>
      <c r="E305" s="130"/>
      <c r="F305" s="130"/>
      <c r="G305" s="130"/>
      <c r="H305" s="130"/>
      <c r="I305" s="130"/>
      <c r="J305" s="130"/>
      <c r="K305" s="132"/>
      <c r="L305" s="132"/>
      <c r="M305" s="110"/>
      <c r="N305" s="110"/>
      <c r="O305" s="130"/>
      <c r="P305" s="140" t="s">
        <v>222</v>
      </c>
      <c r="Q305" s="130"/>
      <c r="R305" s="178">
        <v>0</v>
      </c>
      <c r="S305" s="158">
        <v>0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20"/>
      <c r="AD305" s="70"/>
    </row>
    <row r="306" spans="1:38" s="48" customFormat="1" hidden="1" x14ac:dyDescent="0.2">
      <c r="A306" s="129"/>
      <c r="B306" s="130"/>
      <c r="C306" s="142" t="s">
        <v>82</v>
      </c>
      <c r="D306" s="130"/>
      <c r="E306" s="130"/>
      <c r="F306" s="130"/>
      <c r="G306" s="130"/>
      <c r="H306" s="130"/>
      <c r="I306" s="130"/>
      <c r="J306" s="130"/>
      <c r="K306" s="132"/>
      <c r="L306" s="132"/>
      <c r="M306" s="110"/>
      <c r="N306" s="110"/>
      <c r="O306" s="130"/>
      <c r="P306" s="139" t="s">
        <v>222</v>
      </c>
      <c r="Q306" s="130"/>
      <c r="R306" s="178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20"/>
      <c r="AD306" s="70"/>
    </row>
    <row r="307" spans="1:38" hidden="1" x14ac:dyDescent="0.2">
      <c r="A307" s="129"/>
      <c r="B307" s="130"/>
      <c r="C307" s="134" t="s">
        <v>203</v>
      </c>
      <c r="D307" s="134"/>
      <c r="E307" s="130"/>
      <c r="F307" s="130"/>
      <c r="G307" s="130"/>
      <c r="H307" s="130"/>
      <c r="I307" s="130"/>
      <c r="J307" s="130"/>
      <c r="K307" s="130"/>
      <c r="L307" s="130"/>
      <c r="M307" s="130"/>
      <c r="N307" s="110"/>
      <c r="O307" s="130"/>
      <c r="P307" s="130"/>
      <c r="Q307" s="130"/>
      <c r="R307" s="184">
        <v>0</v>
      </c>
      <c r="S307" s="66">
        <v>0</v>
      </c>
      <c r="T307" s="44"/>
      <c r="U307" s="61"/>
      <c r="V307" s="67"/>
      <c r="W307" s="67"/>
    </row>
    <row r="308" spans="1:38" x14ac:dyDescent="0.2">
      <c r="C308" s="2" t="s">
        <v>50</v>
      </c>
      <c r="P308" s="107" t="s">
        <v>35</v>
      </c>
      <c r="R308" s="185"/>
      <c r="S308" s="66"/>
      <c r="T308" s="66"/>
      <c r="U308" s="67"/>
      <c r="V308" s="67"/>
      <c r="W308" s="67"/>
    </row>
    <row r="309" spans="1:38" hidden="1" x14ac:dyDescent="0.2">
      <c r="C309" s="2" t="s">
        <v>127</v>
      </c>
      <c r="K309" s="17"/>
      <c r="N309" s="48"/>
      <c r="P309" s="139" t="s">
        <v>222</v>
      </c>
      <c r="R309" s="178">
        <v>0</v>
      </c>
      <c r="S309" s="66">
        <v>0</v>
      </c>
      <c r="T309" s="66"/>
      <c r="U309" s="67"/>
      <c r="V309" s="67"/>
      <c r="W309" s="67"/>
    </row>
    <row r="310" spans="1:38" hidden="1" x14ac:dyDescent="0.2">
      <c r="C310" s="2" t="s">
        <v>128</v>
      </c>
      <c r="K310" s="17"/>
      <c r="N310" s="48"/>
      <c r="P310" s="140" t="s">
        <v>222</v>
      </c>
      <c r="R310" s="178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8" hidden="1" x14ac:dyDescent="0.2">
      <c r="C311" s="2" t="s">
        <v>168</v>
      </c>
      <c r="K311" s="17"/>
      <c r="N311" s="48"/>
      <c r="P311" s="140" t="s">
        <v>222</v>
      </c>
      <c r="R311" s="178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8" hidden="1" x14ac:dyDescent="0.2">
      <c r="C312" s="2" t="s">
        <v>169</v>
      </c>
      <c r="K312" s="17"/>
      <c r="N312" s="48"/>
      <c r="P312" s="140" t="s">
        <v>222</v>
      </c>
      <c r="R312" s="178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8" hidden="1" x14ac:dyDescent="0.2">
      <c r="C313" s="2" t="s">
        <v>125</v>
      </c>
      <c r="K313" s="17"/>
      <c r="N313" s="48"/>
      <c r="P313" s="140" t="s">
        <v>222</v>
      </c>
      <c r="R313" s="178">
        <v>0</v>
      </c>
      <c r="S313" s="66">
        <v>0</v>
      </c>
      <c r="T313" s="66"/>
      <c r="U313" s="67"/>
      <c r="V313" s="67"/>
      <c r="W313" s="67"/>
    </row>
    <row r="314" spans="1:38" hidden="1" x14ac:dyDescent="0.2">
      <c r="C314" s="2" t="s">
        <v>126</v>
      </c>
      <c r="K314" s="17"/>
      <c r="N314" s="48"/>
      <c r="P314" s="140" t="s">
        <v>222</v>
      </c>
      <c r="R314" s="178">
        <v>0</v>
      </c>
      <c r="S314" s="66">
        <v>0</v>
      </c>
      <c r="T314" s="66"/>
      <c r="U314" s="67"/>
      <c r="V314" s="67"/>
      <c r="W314" s="67"/>
    </row>
    <row r="315" spans="1:38" hidden="1" x14ac:dyDescent="0.2">
      <c r="C315" s="2" t="s">
        <v>166</v>
      </c>
      <c r="K315" s="17"/>
      <c r="P315" s="140" t="s">
        <v>222</v>
      </c>
      <c r="R315" s="178">
        <v>0</v>
      </c>
      <c r="S315" s="66">
        <v>0</v>
      </c>
      <c r="T315" s="66"/>
      <c r="U315" s="67"/>
      <c r="V315" s="67"/>
      <c r="W315" s="67"/>
    </row>
    <row r="316" spans="1:38" hidden="1" x14ac:dyDescent="0.2">
      <c r="C316" s="48" t="s">
        <v>208</v>
      </c>
      <c r="K316" s="17"/>
      <c r="N316" s="48"/>
      <c r="P316" s="140" t="s">
        <v>222</v>
      </c>
      <c r="R316" s="178">
        <v>0</v>
      </c>
      <c r="S316" s="66">
        <v>0</v>
      </c>
      <c r="T316" s="66"/>
      <c r="U316" s="67"/>
      <c r="V316" s="67"/>
      <c r="W316" s="67"/>
    </row>
    <row r="317" spans="1:38" x14ac:dyDescent="0.2">
      <c r="K317" s="17"/>
      <c r="P317" s="141" t="s">
        <v>222</v>
      </c>
      <c r="R317" s="48"/>
      <c r="T317" s="48"/>
    </row>
    <row r="318" spans="1:38" s="48" customFormat="1" x14ac:dyDescent="0.2">
      <c r="A318" s="109"/>
      <c r="K318" s="17"/>
      <c r="U318" s="60"/>
      <c r="V318" s="60"/>
      <c r="W318" s="60"/>
      <c r="X318" s="70"/>
      <c r="Y318" s="70"/>
      <c r="Z318" s="70"/>
      <c r="AA318" s="70"/>
      <c r="AB318" s="70"/>
      <c r="AC318" s="120"/>
      <c r="AD318" s="70"/>
    </row>
    <row r="319" spans="1:38" ht="14.25" x14ac:dyDescent="0.2">
      <c r="I319" s="217" t="s">
        <v>62</v>
      </c>
      <c r="J319" s="217"/>
      <c r="K319" s="217"/>
      <c r="L319" s="217"/>
      <c r="M319" s="217"/>
      <c r="N319" s="217"/>
      <c r="O319" s="217"/>
      <c r="P319" s="217"/>
      <c r="Q319" s="217"/>
      <c r="R319" s="217"/>
      <c r="AI319" s="48"/>
      <c r="AJ319" s="48"/>
      <c r="AK319" s="48"/>
      <c r="AL319" s="48"/>
    </row>
    <row r="320" spans="1:38" ht="15" x14ac:dyDescent="0.2">
      <c r="C320" s="233" t="s">
        <v>167</v>
      </c>
      <c r="D320" s="29"/>
      <c r="E320" s="249" t="s">
        <v>12</v>
      </c>
      <c r="F320" s="249"/>
      <c r="G320" s="249"/>
      <c r="H320" s="249"/>
      <c r="I320" s="249" t="s">
        <v>146</v>
      </c>
      <c r="J320" s="249"/>
      <c r="K320" s="249"/>
      <c r="L320" s="249"/>
      <c r="M320" s="249"/>
      <c r="N320" s="249"/>
      <c r="O320" s="103"/>
      <c r="P320" s="249" t="s">
        <v>61</v>
      </c>
      <c r="Q320" s="249"/>
      <c r="R320" s="249"/>
      <c r="AI320" s="48"/>
      <c r="AJ320" s="48"/>
      <c r="AK320" s="48"/>
      <c r="AL320" s="48"/>
    </row>
    <row r="321" spans="1:38" x14ac:dyDescent="0.2">
      <c r="C321" s="234"/>
      <c r="D321" s="30"/>
      <c r="E321" s="239" t="s">
        <v>1</v>
      </c>
      <c r="F321" s="240"/>
      <c r="G321" s="241" t="s">
        <v>2</v>
      </c>
      <c r="H321" s="242"/>
      <c r="I321" s="239" t="s">
        <v>59</v>
      </c>
      <c r="J321" s="240"/>
      <c r="K321" s="95"/>
      <c r="L321" s="95"/>
      <c r="M321" s="95"/>
      <c r="N321" s="95"/>
      <c r="O321" s="95"/>
      <c r="P321" s="95" t="s">
        <v>59</v>
      </c>
      <c r="Q321" s="95" t="s">
        <v>18</v>
      </c>
      <c r="R321" s="95" t="s">
        <v>60</v>
      </c>
      <c r="AI321" s="48"/>
      <c r="AJ321" s="48"/>
      <c r="AK321" s="48"/>
      <c r="AL321" s="48"/>
    </row>
    <row r="322" spans="1:38" x14ac:dyDescent="0.2">
      <c r="C322" s="24" t="s">
        <v>7</v>
      </c>
      <c r="D322" s="24"/>
      <c r="E322" s="1"/>
      <c r="F322" s="1"/>
      <c r="G322" s="1"/>
      <c r="H322" s="1"/>
      <c r="I322" s="238">
        <v>333.65</v>
      </c>
      <c r="J322" s="238"/>
      <c r="K322" s="1"/>
      <c r="L322" s="1"/>
      <c r="M322" s="1"/>
      <c r="N322" s="1"/>
      <c r="O322" s="1"/>
      <c r="P322" s="85">
        <v>1493.86</v>
      </c>
      <c r="Q322" s="1"/>
      <c r="R322" s="187">
        <v>1762.7600000000002</v>
      </c>
      <c r="S322" s="173">
        <v>3.3500000000000227</v>
      </c>
      <c r="T322" s="66"/>
      <c r="AI322" s="48"/>
      <c r="AJ322" s="48"/>
      <c r="AK322" s="48"/>
      <c r="AL322" s="48"/>
    </row>
    <row r="323" spans="1:38" x14ac:dyDescent="0.2">
      <c r="C323" s="45" t="s">
        <v>194</v>
      </c>
      <c r="D323" s="1"/>
      <c r="E323" s="143">
        <v>3.53</v>
      </c>
      <c r="F323" s="1"/>
      <c r="G323" s="139">
        <v>3.84</v>
      </c>
      <c r="H323" s="1"/>
      <c r="I323" s="235">
        <v>53.38</v>
      </c>
      <c r="J323" s="236"/>
      <c r="K323" s="1"/>
      <c r="L323" s="1"/>
      <c r="M323" s="165">
        <v>0.99</v>
      </c>
      <c r="N323" s="1"/>
      <c r="O323" s="1"/>
      <c r="P323" s="50">
        <v>188.43</v>
      </c>
      <c r="Q323" s="16">
        <v>0.18</v>
      </c>
      <c r="R323" s="178">
        <v>222.35</v>
      </c>
      <c r="S323" s="48"/>
      <c r="T323" s="66"/>
      <c r="AI323" s="48"/>
      <c r="AJ323" s="48"/>
      <c r="AK323" s="48"/>
      <c r="AL323" s="48"/>
    </row>
    <row r="324" spans="1:38" hidden="1" x14ac:dyDescent="0.2">
      <c r="C324" s="45" t="s">
        <v>195</v>
      </c>
      <c r="D324" s="1"/>
      <c r="E324" s="143">
        <v>3.53</v>
      </c>
      <c r="F324" s="1"/>
      <c r="G324" s="139">
        <v>3.84</v>
      </c>
      <c r="H324" s="1"/>
      <c r="I324" s="235">
        <v>0</v>
      </c>
      <c r="J324" s="236"/>
      <c r="K324" s="1"/>
      <c r="L324" s="1"/>
      <c r="M324" s="165">
        <v>0.99</v>
      </c>
      <c r="N324" s="1"/>
      <c r="O324" s="1"/>
      <c r="P324" s="50">
        <v>0</v>
      </c>
      <c r="Q324" s="16">
        <v>0.18</v>
      </c>
      <c r="R324" s="178">
        <v>0</v>
      </c>
      <c r="S324" s="48"/>
      <c r="AI324" s="48"/>
      <c r="AJ324" s="48"/>
      <c r="AK324" s="48"/>
      <c r="AL324" s="48"/>
    </row>
    <row r="325" spans="1:38" hidden="1" x14ac:dyDescent="0.2">
      <c r="C325" s="45" t="s">
        <v>196</v>
      </c>
      <c r="D325" s="1"/>
      <c r="E325" s="143">
        <v>3.53</v>
      </c>
      <c r="F325" s="1"/>
      <c r="G325" s="139">
        <v>3.84</v>
      </c>
      <c r="H325" s="1"/>
      <c r="I325" s="235">
        <v>0</v>
      </c>
      <c r="J325" s="236"/>
      <c r="K325" s="1"/>
      <c r="L325" s="1"/>
      <c r="M325" s="165">
        <v>0.99</v>
      </c>
      <c r="N325" s="1"/>
      <c r="O325" s="1"/>
      <c r="P325" s="50">
        <v>0</v>
      </c>
      <c r="Q325" s="16">
        <v>0.18</v>
      </c>
      <c r="R325" s="178">
        <v>0</v>
      </c>
      <c r="S325" s="48"/>
      <c r="AI325" s="48"/>
      <c r="AJ325" s="48"/>
      <c r="AK325" s="48"/>
      <c r="AL325" s="48"/>
    </row>
    <row r="326" spans="1:38" x14ac:dyDescent="0.2">
      <c r="C326" s="1" t="s">
        <v>132</v>
      </c>
      <c r="D326" s="1"/>
      <c r="E326" s="143">
        <v>4.34</v>
      </c>
      <c r="F326" s="47"/>
      <c r="G326" s="139">
        <v>4.7300000000000004</v>
      </c>
      <c r="H326" s="1"/>
      <c r="I326" s="235">
        <v>151.81</v>
      </c>
      <c r="J326" s="236"/>
      <c r="K326" s="1"/>
      <c r="L326" s="1"/>
      <c r="M326" s="165">
        <v>0.99</v>
      </c>
      <c r="N326" s="1"/>
      <c r="O326" s="1"/>
      <c r="P326" s="50">
        <v>658.86</v>
      </c>
      <c r="Q326" s="16">
        <v>0.18</v>
      </c>
      <c r="R326" s="178">
        <v>777.45</v>
      </c>
      <c r="S326" s="48"/>
      <c r="AI326" s="48"/>
      <c r="AJ326" s="48"/>
      <c r="AK326" s="48"/>
      <c r="AL326" s="48"/>
    </row>
    <row r="327" spans="1:38" hidden="1" x14ac:dyDescent="0.2">
      <c r="C327" s="1" t="s">
        <v>133</v>
      </c>
      <c r="D327" s="1"/>
      <c r="E327" s="143">
        <v>4.34</v>
      </c>
      <c r="F327" s="47"/>
      <c r="G327" s="139">
        <v>4.7300000000000004</v>
      </c>
      <c r="H327" s="1"/>
      <c r="I327" s="235">
        <v>0</v>
      </c>
      <c r="J327" s="236"/>
      <c r="K327" s="1"/>
      <c r="L327" s="1"/>
      <c r="M327" s="165">
        <v>0.99</v>
      </c>
      <c r="N327" s="1"/>
      <c r="O327" s="1"/>
      <c r="P327" s="50">
        <v>0</v>
      </c>
      <c r="Q327" s="16">
        <v>0.18</v>
      </c>
      <c r="R327" s="178">
        <v>0</v>
      </c>
      <c r="S327" s="48"/>
      <c r="AI327" s="48"/>
      <c r="AJ327" s="48"/>
      <c r="AK327" s="48"/>
      <c r="AL327" s="48"/>
    </row>
    <row r="328" spans="1:38" s="48" customFormat="1" hidden="1" x14ac:dyDescent="0.2">
      <c r="A328" s="109"/>
      <c r="C328" s="45" t="s">
        <v>58</v>
      </c>
      <c r="D328" s="45"/>
      <c r="E328" s="143">
        <v>5.04</v>
      </c>
      <c r="F328" s="45"/>
      <c r="G328" s="139">
        <v>4.72</v>
      </c>
      <c r="H328" s="45"/>
      <c r="I328" s="235">
        <v>0</v>
      </c>
      <c r="J328" s="236"/>
      <c r="K328" s="45"/>
      <c r="L328" s="45"/>
      <c r="M328" s="165">
        <v>0.99</v>
      </c>
      <c r="N328" s="45"/>
      <c r="O328" s="45"/>
      <c r="P328" s="50">
        <v>0</v>
      </c>
      <c r="Q328" s="16">
        <v>0.18</v>
      </c>
      <c r="R328" s="178">
        <v>0</v>
      </c>
      <c r="U328" s="60"/>
      <c r="V328" s="60"/>
      <c r="W328" s="60"/>
      <c r="X328" s="70"/>
      <c r="Y328" s="70"/>
      <c r="Z328" s="70"/>
      <c r="AA328" s="70"/>
      <c r="AB328" s="70"/>
      <c r="AC328" s="120"/>
      <c r="AD328" s="70"/>
    </row>
    <row r="329" spans="1:38" s="48" customFormat="1" hidden="1" x14ac:dyDescent="0.2">
      <c r="A329" s="109"/>
      <c r="C329" s="45" t="s">
        <v>147</v>
      </c>
      <c r="D329" s="45"/>
      <c r="E329" s="143">
        <v>5.04</v>
      </c>
      <c r="F329" s="45"/>
      <c r="G329" s="139">
        <v>4.72</v>
      </c>
      <c r="H329" s="45"/>
      <c r="I329" s="235">
        <v>0</v>
      </c>
      <c r="J329" s="236"/>
      <c r="K329" s="45"/>
      <c r="L329" s="45"/>
      <c r="M329" s="165">
        <v>0.99</v>
      </c>
      <c r="N329" s="45"/>
      <c r="O329" s="45"/>
      <c r="P329" s="50">
        <v>0</v>
      </c>
      <c r="Q329" s="16">
        <v>0.18</v>
      </c>
      <c r="R329" s="178">
        <v>0</v>
      </c>
      <c r="U329" s="60"/>
      <c r="V329" s="60"/>
      <c r="W329" s="60"/>
      <c r="X329" s="70"/>
      <c r="Y329" s="70"/>
      <c r="Z329" s="70"/>
      <c r="AA329" s="70"/>
      <c r="AB329" s="70"/>
      <c r="AC329" s="120"/>
      <c r="AD329" s="70"/>
    </row>
    <row r="330" spans="1:38" hidden="1" x14ac:dyDescent="0.2">
      <c r="C330" s="1" t="s">
        <v>131</v>
      </c>
      <c r="D330" s="1"/>
      <c r="E330" s="139">
        <v>6.4</v>
      </c>
      <c r="F330" s="47"/>
      <c r="G330" s="139">
        <v>7.35</v>
      </c>
      <c r="H330" s="1"/>
      <c r="I330" s="235">
        <v>0</v>
      </c>
      <c r="J330" s="236"/>
      <c r="K330" s="1"/>
      <c r="L330" s="1"/>
      <c r="M330" s="165">
        <v>0.99</v>
      </c>
      <c r="N330" s="1"/>
      <c r="O330" s="1"/>
      <c r="P330" s="50">
        <v>0</v>
      </c>
      <c r="Q330" s="16">
        <v>0.18</v>
      </c>
      <c r="R330" s="178">
        <v>0</v>
      </c>
      <c r="S330" s="48"/>
      <c r="AI330" s="48"/>
      <c r="AJ330" s="48"/>
      <c r="AK330" s="48"/>
      <c r="AL330" s="48"/>
    </row>
    <row r="331" spans="1:38" hidden="1" x14ac:dyDescent="0.2">
      <c r="C331" s="1" t="s">
        <v>148</v>
      </c>
      <c r="D331" s="1"/>
      <c r="E331" s="139">
        <v>6.4</v>
      </c>
      <c r="F331" s="47"/>
      <c r="G331" s="139">
        <v>7.35</v>
      </c>
      <c r="H331" s="1"/>
      <c r="I331" s="235">
        <v>0</v>
      </c>
      <c r="J331" s="236"/>
      <c r="K331" s="1"/>
      <c r="L331" s="1"/>
      <c r="M331" s="165">
        <v>0.99</v>
      </c>
      <c r="N331" s="1"/>
      <c r="O331" s="1"/>
      <c r="P331" s="50">
        <v>0</v>
      </c>
      <c r="Q331" s="16">
        <v>0.18</v>
      </c>
      <c r="R331" s="178">
        <v>0</v>
      </c>
      <c r="S331" s="48"/>
      <c r="AI331" s="48"/>
      <c r="AJ331" s="48"/>
      <c r="AK331" s="48"/>
      <c r="AL331" s="48"/>
    </row>
    <row r="332" spans="1:38" x14ac:dyDescent="0.2">
      <c r="C332" s="1" t="s">
        <v>134</v>
      </c>
      <c r="D332" s="1"/>
      <c r="E332" s="139">
        <v>3.82</v>
      </c>
      <c r="F332" s="47"/>
      <c r="G332" s="139">
        <v>4.25</v>
      </c>
      <c r="H332" s="1"/>
      <c r="I332" s="235">
        <v>100.09</v>
      </c>
      <c r="J332" s="236"/>
      <c r="K332" s="1"/>
      <c r="L332" s="1"/>
      <c r="M332" s="165">
        <v>0.99</v>
      </c>
      <c r="N332" s="1"/>
      <c r="O332" s="1"/>
      <c r="P332" s="50">
        <v>382.34</v>
      </c>
      <c r="Q332" s="16">
        <v>0.18</v>
      </c>
      <c r="R332" s="178">
        <v>451.16</v>
      </c>
      <c r="S332" s="48"/>
      <c r="AI332" s="48"/>
      <c r="AJ332" s="48"/>
      <c r="AK332" s="48"/>
      <c r="AL332" s="48"/>
    </row>
    <row r="333" spans="1:38" hidden="1" x14ac:dyDescent="0.2">
      <c r="C333" s="1" t="s">
        <v>135</v>
      </c>
      <c r="D333" s="1"/>
      <c r="E333" s="139">
        <v>3.82</v>
      </c>
      <c r="F333" s="47"/>
      <c r="G333" s="139">
        <v>4.25</v>
      </c>
      <c r="H333" s="1"/>
      <c r="I333" s="235">
        <v>0</v>
      </c>
      <c r="J333" s="236"/>
      <c r="K333" s="1"/>
      <c r="L333" s="1"/>
      <c r="M333" s="165">
        <v>0.99</v>
      </c>
      <c r="N333" s="1"/>
      <c r="O333" s="1"/>
      <c r="P333" s="50">
        <v>0</v>
      </c>
      <c r="Q333" s="16">
        <v>0.18</v>
      </c>
      <c r="R333" s="178">
        <v>0</v>
      </c>
      <c r="S333" s="48"/>
      <c r="AI333" s="48"/>
      <c r="AJ333" s="48"/>
      <c r="AK333" s="48"/>
      <c r="AL333" s="48"/>
    </row>
    <row r="334" spans="1:38" hidden="1" x14ac:dyDescent="0.2">
      <c r="C334" s="1" t="s">
        <v>136</v>
      </c>
      <c r="D334" s="1"/>
      <c r="E334" s="139">
        <v>3.82</v>
      </c>
      <c r="F334" s="47"/>
      <c r="G334" s="139">
        <v>4.25</v>
      </c>
      <c r="H334" s="1"/>
      <c r="I334" s="235">
        <v>0</v>
      </c>
      <c r="J334" s="236"/>
      <c r="K334" s="1"/>
      <c r="L334" s="1"/>
      <c r="M334" s="165">
        <v>0.99</v>
      </c>
      <c r="N334" s="1"/>
      <c r="O334" s="1"/>
      <c r="P334" s="50">
        <v>0</v>
      </c>
      <c r="Q334" s="16">
        <v>0.18</v>
      </c>
      <c r="R334" s="178">
        <v>0</v>
      </c>
      <c r="S334" s="48"/>
      <c r="AI334" s="48"/>
      <c r="AJ334" s="48"/>
      <c r="AK334" s="48"/>
      <c r="AL334" s="48"/>
    </row>
    <row r="335" spans="1:38" x14ac:dyDescent="0.2">
      <c r="C335" s="1" t="s">
        <v>137</v>
      </c>
      <c r="D335" s="1"/>
      <c r="E335" s="139">
        <v>13.59</v>
      </c>
      <c r="F335" s="47"/>
      <c r="G335" s="139">
        <v>14.45</v>
      </c>
      <c r="H335" s="1"/>
      <c r="I335" s="235">
        <v>8.35</v>
      </c>
      <c r="J335" s="236"/>
      <c r="K335" s="1"/>
      <c r="L335" s="1"/>
      <c r="M335" s="165">
        <v>0.99</v>
      </c>
      <c r="N335" s="1"/>
      <c r="O335" s="1"/>
      <c r="P335" s="50">
        <v>113.48</v>
      </c>
      <c r="Q335" s="16">
        <v>0.18</v>
      </c>
      <c r="R335" s="178">
        <v>133.91</v>
      </c>
      <c r="S335" s="48"/>
      <c r="AI335" s="48"/>
      <c r="AJ335" s="48"/>
      <c r="AK335" s="48"/>
      <c r="AL335" s="48"/>
    </row>
    <row r="336" spans="1:38" hidden="1" x14ac:dyDescent="0.2">
      <c r="C336" s="1" t="s">
        <v>138</v>
      </c>
      <c r="D336" s="1"/>
      <c r="E336" s="139">
        <v>13.59</v>
      </c>
      <c r="F336" s="47"/>
      <c r="G336" s="139">
        <v>14.45</v>
      </c>
      <c r="H336" s="1"/>
      <c r="I336" s="235">
        <v>0</v>
      </c>
      <c r="J336" s="236"/>
      <c r="K336" s="1"/>
      <c r="L336" s="1"/>
      <c r="M336" s="165">
        <v>0.99</v>
      </c>
      <c r="N336" s="1"/>
      <c r="O336" s="1"/>
      <c r="P336" s="50">
        <v>0</v>
      </c>
      <c r="Q336" s="16">
        <v>0.18</v>
      </c>
      <c r="R336" s="178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139</v>
      </c>
      <c r="D337" s="1"/>
      <c r="E337" s="139">
        <v>13.59</v>
      </c>
      <c r="F337" s="47"/>
      <c r="G337" s="139">
        <v>14.45</v>
      </c>
      <c r="H337" s="1"/>
      <c r="I337" s="235">
        <v>0</v>
      </c>
      <c r="J337" s="236"/>
      <c r="K337" s="1"/>
      <c r="L337" s="1"/>
      <c r="M337" s="165">
        <v>0.99</v>
      </c>
      <c r="N337" s="1"/>
      <c r="O337" s="1"/>
      <c r="P337" s="50">
        <v>0</v>
      </c>
      <c r="Q337" s="16">
        <v>0.18</v>
      </c>
      <c r="R337" s="178">
        <v>0</v>
      </c>
      <c r="S337" s="66"/>
      <c r="AI337" s="48"/>
      <c r="AJ337" s="48"/>
      <c r="AK337" s="48"/>
      <c r="AL337" s="48"/>
    </row>
    <row r="338" spans="3:38" x14ac:dyDescent="0.2">
      <c r="C338" s="45" t="s">
        <v>140</v>
      </c>
      <c r="D338" s="1"/>
      <c r="E338" s="143">
        <v>7.53</v>
      </c>
      <c r="F338" s="1"/>
      <c r="G338" s="139">
        <v>8.36</v>
      </c>
      <c r="H338" s="1"/>
      <c r="I338" s="235">
        <v>20.02</v>
      </c>
      <c r="J338" s="236"/>
      <c r="K338" s="1"/>
      <c r="L338" s="1"/>
      <c r="M338" s="165">
        <v>0.99</v>
      </c>
      <c r="N338" s="1"/>
      <c r="O338" s="1"/>
      <c r="P338" s="50">
        <v>150.75</v>
      </c>
      <c r="Q338" s="16">
        <v>0.18</v>
      </c>
      <c r="R338" s="178">
        <v>177.89</v>
      </c>
      <c r="S338" s="66"/>
      <c r="T338" s="66"/>
      <c r="AI338" s="48"/>
      <c r="AJ338" s="48"/>
      <c r="AK338" s="48"/>
      <c r="AL338" s="48"/>
    </row>
    <row r="339" spans="3:38" hidden="1" x14ac:dyDescent="0.2">
      <c r="C339" s="45" t="s">
        <v>141</v>
      </c>
      <c r="D339" s="1"/>
      <c r="E339" s="143">
        <v>7.53</v>
      </c>
      <c r="F339" s="1"/>
      <c r="G339" s="139">
        <v>8.36</v>
      </c>
      <c r="H339" s="1"/>
      <c r="I339" s="235">
        <v>0</v>
      </c>
      <c r="J339" s="236"/>
      <c r="K339" s="1"/>
      <c r="L339" s="1"/>
      <c r="M339" s="165">
        <v>0.99</v>
      </c>
      <c r="N339" s="1"/>
      <c r="O339" s="1"/>
      <c r="P339" s="50">
        <v>0</v>
      </c>
      <c r="Q339" s="16">
        <v>0.18</v>
      </c>
      <c r="R339" s="178">
        <v>0</v>
      </c>
      <c r="S339" s="66"/>
      <c r="T339" s="66"/>
      <c r="AI339" s="48"/>
      <c r="AJ339" s="48"/>
      <c r="AK339" s="48"/>
      <c r="AL339" s="48"/>
    </row>
    <row r="340" spans="3:38" x14ac:dyDescent="0.2">
      <c r="C340" s="45" t="s">
        <v>142</v>
      </c>
      <c r="D340" s="1"/>
      <c r="E340" s="143">
        <v>7.53</v>
      </c>
      <c r="F340" s="1"/>
      <c r="G340" s="139">
        <v>8.36</v>
      </c>
      <c r="H340" s="1"/>
      <c r="I340" s="235">
        <v>0</v>
      </c>
      <c r="J340" s="236"/>
      <c r="K340" s="1"/>
      <c r="L340" s="1"/>
      <c r="M340" s="165">
        <v>0.99</v>
      </c>
      <c r="N340" s="1"/>
      <c r="O340" s="1"/>
      <c r="P340" s="50">
        <v>0</v>
      </c>
      <c r="Q340" s="16">
        <v>0.18</v>
      </c>
      <c r="R340" s="178">
        <v>0</v>
      </c>
      <c r="S340" s="48"/>
      <c r="AI340" s="48"/>
      <c r="AJ340" s="48"/>
      <c r="AK340" s="48"/>
      <c r="AL340" s="48"/>
    </row>
    <row r="341" spans="3:38" x14ac:dyDescent="0.2">
      <c r="C341" s="1" t="s">
        <v>143</v>
      </c>
      <c r="D341" s="1"/>
      <c r="E341" s="1"/>
      <c r="F341" s="1"/>
      <c r="G341" s="1"/>
      <c r="H341" s="1"/>
      <c r="I341" s="219">
        <v>333.65</v>
      </c>
      <c r="J341" s="220"/>
      <c r="K341" s="1"/>
      <c r="L341" s="1"/>
      <c r="M341" s="1"/>
      <c r="N341" s="1"/>
      <c r="O341" s="1"/>
      <c r="P341" s="50">
        <v>1493.86</v>
      </c>
      <c r="Q341" s="16"/>
      <c r="R341" s="178">
        <v>1762.7600000000002</v>
      </c>
      <c r="S341" s="48"/>
      <c r="AI341" s="48"/>
      <c r="AJ341" s="48"/>
      <c r="AK341" s="48"/>
      <c r="AL341" s="48"/>
    </row>
    <row r="342" spans="3:38" hidden="1" x14ac:dyDescent="0.2">
      <c r="C342" s="1" t="s">
        <v>144</v>
      </c>
      <c r="D342" s="1"/>
      <c r="E342" s="1"/>
      <c r="F342" s="1"/>
      <c r="G342" s="1"/>
      <c r="H342" s="1"/>
      <c r="I342" s="219">
        <v>0</v>
      </c>
      <c r="J342" s="220"/>
      <c r="K342" s="1"/>
      <c r="L342" s="1"/>
      <c r="M342" s="1"/>
      <c r="N342" s="1"/>
      <c r="O342" s="1"/>
      <c r="P342" s="50">
        <v>0</v>
      </c>
      <c r="Q342" s="16"/>
      <c r="R342" s="178">
        <v>0</v>
      </c>
      <c r="S342" s="48"/>
      <c r="AI342" s="48"/>
      <c r="AJ342" s="48"/>
      <c r="AK342" s="48"/>
      <c r="AL342" s="48"/>
    </row>
    <row r="343" spans="3:38" x14ac:dyDescent="0.2">
      <c r="C343" s="1" t="s">
        <v>145</v>
      </c>
      <c r="D343" s="1"/>
      <c r="E343" s="1"/>
      <c r="F343" s="1"/>
      <c r="G343" s="1"/>
      <c r="H343" s="1"/>
      <c r="I343" s="219">
        <v>0</v>
      </c>
      <c r="J343" s="220"/>
      <c r="K343" s="1"/>
      <c r="L343" s="1"/>
      <c r="M343" s="1"/>
      <c r="N343" s="1"/>
      <c r="O343" s="1"/>
      <c r="P343" s="50">
        <v>0</v>
      </c>
      <c r="Q343" s="16"/>
      <c r="R343" s="178">
        <v>0</v>
      </c>
      <c r="S343" s="66"/>
      <c r="AI343" s="48"/>
      <c r="AJ343" s="48"/>
      <c r="AK343" s="48"/>
      <c r="AL343" s="48"/>
    </row>
    <row r="344" spans="3:38" x14ac:dyDescent="0.2">
      <c r="S344" s="48"/>
      <c r="AI344" s="48"/>
      <c r="AJ344" s="48"/>
      <c r="AK344" s="48"/>
      <c r="AL344" s="48"/>
    </row>
    <row r="345" spans="3:38" ht="14.25" x14ac:dyDescent="0.2">
      <c r="I345" s="217" t="s">
        <v>62</v>
      </c>
      <c r="J345" s="217"/>
      <c r="K345" s="217"/>
      <c r="L345" s="217"/>
      <c r="M345" s="217"/>
      <c r="N345" s="217"/>
      <c r="O345" s="217"/>
      <c r="P345" s="217"/>
      <c r="Q345" s="217"/>
      <c r="R345" s="217"/>
      <c r="AI345" s="48"/>
      <c r="AJ345" s="48"/>
      <c r="AK345" s="48"/>
      <c r="AL345" s="48"/>
    </row>
    <row r="346" spans="3:38" ht="30.75" customHeight="1" x14ac:dyDescent="0.2">
      <c r="C346" s="233" t="s">
        <v>167</v>
      </c>
      <c r="D346" s="31"/>
      <c r="E346" s="252" t="s">
        <v>236</v>
      </c>
      <c r="F346" s="253"/>
      <c r="G346" s="253"/>
      <c r="H346" s="254"/>
      <c r="I346" s="255" t="s">
        <v>237</v>
      </c>
      <c r="J346" s="256"/>
      <c r="K346" s="256"/>
      <c r="L346" s="256"/>
      <c r="M346" s="256"/>
      <c r="N346" s="257"/>
      <c r="O346" s="102"/>
      <c r="P346" s="218" t="s">
        <v>238</v>
      </c>
      <c r="Q346" s="218"/>
      <c r="R346" s="218"/>
      <c r="AI346" s="48"/>
      <c r="AJ346" s="48"/>
      <c r="AK346" s="48"/>
      <c r="AL346" s="48"/>
    </row>
    <row r="347" spans="3:38" x14ac:dyDescent="0.2">
      <c r="C347" s="234"/>
      <c r="D347" s="32"/>
      <c r="E347" s="239" t="s">
        <v>59</v>
      </c>
      <c r="F347" s="240"/>
      <c r="G347" s="239" t="s">
        <v>60</v>
      </c>
      <c r="H347" s="240"/>
      <c r="I347" s="239" t="s">
        <v>59</v>
      </c>
      <c r="J347" s="240"/>
      <c r="K347" s="95" t="s">
        <v>18</v>
      </c>
      <c r="L347" s="95"/>
      <c r="M347" s="95"/>
      <c r="N347" s="95" t="s">
        <v>60</v>
      </c>
      <c r="O347" s="95"/>
      <c r="P347" s="95" t="s">
        <v>59</v>
      </c>
      <c r="Q347" s="95" t="s">
        <v>18</v>
      </c>
      <c r="R347" s="95" t="s">
        <v>60</v>
      </c>
      <c r="T347" s="159">
        <v>2.5447951562836153E-2</v>
      </c>
      <c r="AI347" s="48"/>
      <c r="AJ347" s="48"/>
      <c r="AK347" s="48"/>
      <c r="AL347" s="48"/>
    </row>
    <row r="348" spans="3:38" x14ac:dyDescent="0.2">
      <c r="C348" s="24" t="s">
        <v>7</v>
      </c>
      <c r="D348" s="33"/>
      <c r="E348" s="250">
        <v>1636.4500000000003</v>
      </c>
      <c r="F348" s="251"/>
      <c r="G348" s="250">
        <v>1931.02</v>
      </c>
      <c r="H348" s="251"/>
      <c r="I348" s="258">
        <v>2343.6200000000003</v>
      </c>
      <c r="J348" s="258"/>
      <c r="K348" s="1"/>
      <c r="L348" s="1"/>
      <c r="M348" s="1"/>
      <c r="N348" s="86">
        <v>2765.48</v>
      </c>
      <c r="O348" s="51"/>
      <c r="P348" s="85">
        <v>1640.53</v>
      </c>
      <c r="Q348" s="18"/>
      <c r="R348" s="187">
        <v>1935.83</v>
      </c>
      <c r="T348" s="85">
        <v>1599.8179112842802</v>
      </c>
      <c r="U348" s="67"/>
      <c r="AF348" s="66"/>
      <c r="AI348" s="48"/>
      <c r="AJ348" s="48"/>
      <c r="AK348" s="48"/>
      <c r="AL348" s="48"/>
    </row>
    <row r="349" spans="3:38" x14ac:dyDescent="0.2">
      <c r="C349" s="1" t="s">
        <v>194</v>
      </c>
      <c r="D349" s="34"/>
      <c r="E349" s="219">
        <v>204.98</v>
      </c>
      <c r="F349" s="220"/>
      <c r="G349" s="219">
        <v>241.88</v>
      </c>
      <c r="H349" s="220">
        <v>0</v>
      </c>
      <c r="I349" s="219">
        <v>295.62</v>
      </c>
      <c r="J349" s="220"/>
      <c r="K349" s="16">
        <v>0.18</v>
      </c>
      <c r="L349" s="1"/>
      <c r="M349" s="1"/>
      <c r="N349" s="50">
        <v>348.83</v>
      </c>
      <c r="O349" s="50"/>
      <c r="P349" s="50">
        <v>206.93</v>
      </c>
      <c r="Q349" s="16">
        <v>0.18</v>
      </c>
      <c r="R349" s="178">
        <v>244.18</v>
      </c>
      <c r="T349" s="50">
        <v>201.79473729956544</v>
      </c>
      <c r="AF349" s="66"/>
      <c r="AI349" s="48"/>
      <c r="AJ349" s="48"/>
      <c r="AK349" s="48"/>
      <c r="AL349" s="48"/>
    </row>
    <row r="350" spans="3:38" hidden="1" x14ac:dyDescent="0.2">
      <c r="C350" s="1" t="s">
        <v>195</v>
      </c>
      <c r="D350" s="34"/>
      <c r="E350" s="219">
        <v>0</v>
      </c>
      <c r="F350" s="220"/>
      <c r="G350" s="219">
        <v>0</v>
      </c>
      <c r="H350" s="220">
        <v>0</v>
      </c>
      <c r="I350" s="219">
        <v>0</v>
      </c>
      <c r="J350" s="220"/>
      <c r="K350" s="16">
        <v>0.18</v>
      </c>
      <c r="L350" s="1"/>
      <c r="M350" s="1"/>
      <c r="N350" s="50">
        <v>0</v>
      </c>
      <c r="O350" s="50"/>
      <c r="P350" s="50">
        <v>0</v>
      </c>
      <c r="Q350" s="16">
        <v>0.18</v>
      </c>
      <c r="R350" s="178">
        <v>0</v>
      </c>
      <c r="T350" s="50">
        <v>0</v>
      </c>
      <c r="AF350" s="66"/>
      <c r="AI350" s="48"/>
      <c r="AJ350" s="48"/>
      <c r="AK350" s="48"/>
      <c r="AL350" s="48"/>
    </row>
    <row r="351" spans="3:38" hidden="1" x14ac:dyDescent="0.2">
      <c r="C351" s="1" t="s">
        <v>196</v>
      </c>
      <c r="D351" s="34"/>
      <c r="E351" s="219">
        <v>0</v>
      </c>
      <c r="F351" s="220"/>
      <c r="G351" s="219">
        <v>0</v>
      </c>
      <c r="H351" s="220">
        <v>0</v>
      </c>
      <c r="I351" s="219">
        <v>0</v>
      </c>
      <c r="J351" s="220"/>
      <c r="K351" s="16">
        <v>0.18</v>
      </c>
      <c r="L351" s="1"/>
      <c r="M351" s="1"/>
      <c r="N351" s="50">
        <v>0</v>
      </c>
      <c r="O351" s="50"/>
      <c r="P351" s="50">
        <v>0</v>
      </c>
      <c r="Q351" s="16">
        <v>0.18</v>
      </c>
      <c r="R351" s="178">
        <v>0</v>
      </c>
      <c r="T351" s="50">
        <v>0</v>
      </c>
      <c r="AI351" s="48"/>
      <c r="AJ351" s="48"/>
      <c r="AK351" s="48"/>
      <c r="AL351" s="48"/>
    </row>
    <row r="352" spans="3:38" x14ac:dyDescent="0.2">
      <c r="C352" s="1" t="s">
        <v>132</v>
      </c>
      <c r="D352" s="34"/>
      <c r="E352" s="219">
        <v>718.06</v>
      </c>
      <c r="F352" s="220"/>
      <c r="G352" s="219">
        <v>847.31</v>
      </c>
      <c r="H352" s="220">
        <v>0</v>
      </c>
      <c r="I352" s="219">
        <v>1033.6400000000001</v>
      </c>
      <c r="J352" s="220"/>
      <c r="K352" s="16">
        <v>0.18</v>
      </c>
      <c r="L352" s="1"/>
      <c r="M352" s="1"/>
      <c r="N352" s="50">
        <v>1219.7</v>
      </c>
      <c r="O352" s="50"/>
      <c r="P352" s="50">
        <v>723.55</v>
      </c>
      <c r="Q352" s="16">
        <v>0.18</v>
      </c>
      <c r="R352" s="178">
        <v>853.79</v>
      </c>
      <c r="T352" s="50">
        <v>705.5940761276787</v>
      </c>
      <c r="AI352" s="48"/>
      <c r="AJ352" s="48"/>
      <c r="AK352" s="48"/>
      <c r="AL352" s="48"/>
    </row>
    <row r="353" spans="3:38" hidden="1" x14ac:dyDescent="0.2">
      <c r="C353" s="1" t="s">
        <v>133</v>
      </c>
      <c r="D353" s="34"/>
      <c r="E353" s="219">
        <v>0</v>
      </c>
      <c r="F353" s="220"/>
      <c r="G353" s="219">
        <v>0</v>
      </c>
      <c r="H353" s="220">
        <v>0</v>
      </c>
      <c r="I353" s="219">
        <v>0</v>
      </c>
      <c r="J353" s="220"/>
      <c r="K353" s="16">
        <v>0.18</v>
      </c>
      <c r="L353" s="1"/>
      <c r="M353" s="1"/>
      <c r="N353" s="50">
        <v>0</v>
      </c>
      <c r="O353" s="50"/>
      <c r="P353" s="50">
        <v>0</v>
      </c>
      <c r="Q353" s="16">
        <v>0.18</v>
      </c>
      <c r="R353" s="178">
        <v>0</v>
      </c>
      <c r="T353" s="50">
        <v>0</v>
      </c>
      <c r="AI353" s="48"/>
      <c r="AJ353" s="48"/>
      <c r="AK353" s="48"/>
      <c r="AL353" s="48"/>
    </row>
    <row r="354" spans="3:38" hidden="1" x14ac:dyDescent="0.2">
      <c r="C354" s="1" t="s">
        <v>58</v>
      </c>
      <c r="D354" s="34"/>
      <c r="E354" s="219">
        <v>0</v>
      </c>
      <c r="F354" s="220"/>
      <c r="G354" s="219">
        <v>0</v>
      </c>
      <c r="H354" s="220">
        <v>0</v>
      </c>
      <c r="I354" s="219">
        <v>0</v>
      </c>
      <c r="J354" s="220"/>
      <c r="K354" s="16">
        <v>0.18</v>
      </c>
      <c r="L354" s="1"/>
      <c r="M354" s="1"/>
      <c r="N354" s="50">
        <v>0</v>
      </c>
      <c r="O354" s="50"/>
      <c r="P354" s="50">
        <v>0</v>
      </c>
      <c r="Q354" s="16">
        <v>0.18</v>
      </c>
      <c r="R354" s="178">
        <v>0</v>
      </c>
      <c r="T354" s="50">
        <v>0</v>
      </c>
      <c r="AI354" s="48"/>
      <c r="AJ354" s="48"/>
      <c r="AK354" s="48"/>
      <c r="AL354" s="48"/>
    </row>
    <row r="355" spans="3:38" hidden="1" x14ac:dyDescent="0.2">
      <c r="C355" s="1" t="s">
        <v>147</v>
      </c>
      <c r="D355" s="34"/>
      <c r="E355" s="219">
        <v>0</v>
      </c>
      <c r="F355" s="220"/>
      <c r="G355" s="219">
        <v>0</v>
      </c>
      <c r="H355" s="220">
        <v>0</v>
      </c>
      <c r="I355" s="219">
        <v>0</v>
      </c>
      <c r="J355" s="220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8">
        <v>0</v>
      </c>
      <c r="T355" s="50">
        <v>0</v>
      </c>
      <c r="AI355" s="48"/>
      <c r="AJ355" s="48"/>
      <c r="AK355" s="48"/>
      <c r="AL355" s="48"/>
    </row>
    <row r="356" spans="3:38" hidden="1" x14ac:dyDescent="0.2">
      <c r="C356" s="1" t="s">
        <v>131</v>
      </c>
      <c r="D356" s="34"/>
      <c r="E356" s="219">
        <v>0</v>
      </c>
      <c r="F356" s="220"/>
      <c r="G356" s="219">
        <v>0</v>
      </c>
      <c r="H356" s="220">
        <v>0</v>
      </c>
      <c r="I356" s="219">
        <v>0</v>
      </c>
      <c r="J356" s="220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8">
        <v>0</v>
      </c>
      <c r="T356" s="50">
        <v>0</v>
      </c>
      <c r="AI356" s="48"/>
      <c r="AJ356" s="48"/>
      <c r="AK356" s="48"/>
      <c r="AL356" s="48"/>
    </row>
    <row r="357" spans="3:38" hidden="1" x14ac:dyDescent="0.2">
      <c r="C357" s="1" t="s">
        <v>148</v>
      </c>
      <c r="D357" s="34"/>
      <c r="E357" s="219">
        <v>0</v>
      </c>
      <c r="F357" s="220"/>
      <c r="G357" s="219">
        <v>0</v>
      </c>
      <c r="H357" s="220">
        <v>0</v>
      </c>
      <c r="I357" s="219">
        <v>0</v>
      </c>
      <c r="J357" s="220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8"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134</v>
      </c>
      <c r="D358" s="34"/>
      <c r="E358" s="219">
        <v>425.38</v>
      </c>
      <c r="F358" s="220"/>
      <c r="G358" s="219">
        <v>501.95</v>
      </c>
      <c r="H358" s="220">
        <v>0</v>
      </c>
      <c r="I358" s="219">
        <v>599.83000000000004</v>
      </c>
      <c r="J358" s="220"/>
      <c r="K358" s="16">
        <v>0.18</v>
      </c>
      <c r="L358" s="1"/>
      <c r="M358" s="1"/>
      <c r="N358" s="50">
        <v>707.8</v>
      </c>
      <c r="O358" s="50"/>
      <c r="P358" s="50">
        <v>419.88</v>
      </c>
      <c r="Q358" s="16">
        <v>0.18</v>
      </c>
      <c r="R358" s="178">
        <v>495.46</v>
      </c>
      <c r="T358" s="50">
        <v>409.46007972426196</v>
      </c>
      <c r="AI358" s="48"/>
      <c r="AJ358" s="48"/>
      <c r="AK358" s="48"/>
      <c r="AL358" s="48"/>
    </row>
    <row r="359" spans="3:38" hidden="1" x14ac:dyDescent="0.2">
      <c r="C359" s="1" t="s">
        <v>135</v>
      </c>
      <c r="D359" s="34"/>
      <c r="E359" s="219">
        <v>0</v>
      </c>
      <c r="F359" s="220"/>
      <c r="G359" s="219">
        <v>0</v>
      </c>
      <c r="H359" s="220">
        <v>0</v>
      </c>
      <c r="I359" s="219">
        <v>0</v>
      </c>
      <c r="J359" s="220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8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136</v>
      </c>
      <c r="D360" s="34"/>
      <c r="E360" s="219">
        <v>0</v>
      </c>
      <c r="F360" s="220"/>
      <c r="G360" s="219">
        <v>0</v>
      </c>
      <c r="H360" s="220">
        <v>0</v>
      </c>
      <c r="I360" s="219">
        <v>0</v>
      </c>
      <c r="J360" s="220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8"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137</v>
      </c>
      <c r="D361" s="34"/>
      <c r="E361" s="219">
        <v>120.66</v>
      </c>
      <c r="F361" s="220"/>
      <c r="G361" s="219">
        <v>142.38</v>
      </c>
      <c r="H361" s="220">
        <v>0</v>
      </c>
      <c r="I361" s="219">
        <v>178.03</v>
      </c>
      <c r="J361" s="220"/>
      <c r="K361" s="16">
        <v>0.18</v>
      </c>
      <c r="L361" s="1"/>
      <c r="M361" s="1"/>
      <c r="N361" s="50">
        <v>210.08</v>
      </c>
      <c r="O361" s="50"/>
      <c r="P361" s="50">
        <v>124.62</v>
      </c>
      <c r="Q361" s="16">
        <v>0.18</v>
      </c>
      <c r="R361" s="178">
        <v>147.05000000000001</v>
      </c>
      <c r="T361" s="50">
        <v>121.52737719166792</v>
      </c>
      <c r="AI361" s="48"/>
      <c r="AJ361" s="48"/>
      <c r="AK361" s="48"/>
      <c r="AL361" s="48"/>
    </row>
    <row r="362" spans="3:38" hidden="1" x14ac:dyDescent="0.2">
      <c r="C362" s="1" t="s">
        <v>138</v>
      </c>
      <c r="D362" s="34"/>
      <c r="E362" s="219">
        <v>0</v>
      </c>
      <c r="F362" s="220"/>
      <c r="G362" s="219">
        <v>0</v>
      </c>
      <c r="H362" s="220">
        <v>0</v>
      </c>
      <c r="I362" s="219">
        <v>0</v>
      </c>
      <c r="J362" s="220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8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139</v>
      </c>
      <c r="D363" s="34"/>
      <c r="E363" s="219">
        <v>0</v>
      </c>
      <c r="F363" s="220"/>
      <c r="G363" s="219">
        <v>0</v>
      </c>
      <c r="H363" s="220">
        <v>0</v>
      </c>
      <c r="I363" s="219">
        <v>0</v>
      </c>
      <c r="J363" s="220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8"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45" t="s">
        <v>140</v>
      </c>
      <c r="D364" s="34"/>
      <c r="E364" s="219">
        <v>167.37</v>
      </c>
      <c r="F364" s="220"/>
      <c r="G364" s="219">
        <v>197.5</v>
      </c>
      <c r="H364" s="220">
        <v>0</v>
      </c>
      <c r="I364" s="219">
        <v>236.5</v>
      </c>
      <c r="J364" s="220"/>
      <c r="K364" s="16">
        <v>0.18</v>
      </c>
      <c r="L364" s="1"/>
      <c r="M364" s="1"/>
      <c r="N364" s="50">
        <v>279.07</v>
      </c>
      <c r="O364" s="50"/>
      <c r="P364" s="50">
        <v>165.55</v>
      </c>
      <c r="Q364" s="16">
        <v>0.18</v>
      </c>
      <c r="R364" s="178">
        <v>195.35</v>
      </c>
      <c r="T364" s="50">
        <v>161.44164094110596</v>
      </c>
      <c r="AI364" s="48"/>
      <c r="AJ364" s="48"/>
      <c r="AK364" s="48"/>
      <c r="AL364" s="48"/>
    </row>
    <row r="365" spans="3:38" hidden="1" x14ac:dyDescent="0.2">
      <c r="C365" s="45" t="s">
        <v>141</v>
      </c>
      <c r="D365" s="34"/>
      <c r="E365" s="219">
        <v>0</v>
      </c>
      <c r="F365" s="220"/>
      <c r="G365" s="219">
        <v>0</v>
      </c>
      <c r="H365" s="220">
        <v>0</v>
      </c>
      <c r="I365" s="219">
        <v>0</v>
      </c>
      <c r="J365" s="220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8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45" t="s">
        <v>142</v>
      </c>
      <c r="D366" s="34"/>
      <c r="E366" s="219">
        <v>0</v>
      </c>
      <c r="F366" s="220"/>
      <c r="G366" s="219">
        <v>0</v>
      </c>
      <c r="H366" s="220">
        <v>0</v>
      </c>
      <c r="I366" s="219">
        <v>0</v>
      </c>
      <c r="J366" s="220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8">
        <v>0</v>
      </c>
      <c r="T366" s="50">
        <v>0</v>
      </c>
      <c r="AI366" s="48"/>
      <c r="AJ366" s="48"/>
      <c r="AK366" s="48"/>
      <c r="AL366" s="48"/>
    </row>
    <row r="367" spans="3:38" x14ac:dyDescent="0.2">
      <c r="C367" s="1" t="s">
        <v>143</v>
      </c>
      <c r="D367" s="34"/>
      <c r="E367" s="219">
        <v>1636.4500000000003</v>
      </c>
      <c r="F367" s="220">
        <v>0</v>
      </c>
      <c r="G367" s="219">
        <v>1931.02</v>
      </c>
      <c r="H367" s="220">
        <v>0</v>
      </c>
      <c r="I367" s="219">
        <v>2343.6200000000003</v>
      </c>
      <c r="J367" s="220">
        <v>0</v>
      </c>
      <c r="K367" s="1"/>
      <c r="L367" s="1"/>
      <c r="M367" s="1"/>
      <c r="N367" s="50">
        <v>2765.48</v>
      </c>
      <c r="O367" s="50"/>
      <c r="P367" s="50">
        <v>1640.53</v>
      </c>
      <c r="Q367" s="23"/>
      <c r="R367" s="178">
        <v>1935.83</v>
      </c>
      <c r="T367" s="50">
        <v>1599.8179112842802</v>
      </c>
      <c r="AI367" s="48"/>
      <c r="AJ367" s="48"/>
      <c r="AK367" s="48"/>
      <c r="AL367" s="48"/>
    </row>
    <row r="368" spans="3:38" hidden="1" x14ac:dyDescent="0.2">
      <c r="C368" s="1" t="s">
        <v>144</v>
      </c>
      <c r="D368" s="34"/>
      <c r="E368" s="219">
        <v>0</v>
      </c>
      <c r="F368" s="220">
        <v>0</v>
      </c>
      <c r="G368" s="219">
        <v>0</v>
      </c>
      <c r="H368" s="220">
        <v>0</v>
      </c>
      <c r="I368" s="219">
        <v>0</v>
      </c>
      <c r="J368" s="220">
        <v>0</v>
      </c>
      <c r="K368" s="1"/>
      <c r="L368" s="1"/>
      <c r="M368" s="1"/>
      <c r="N368" s="50">
        <v>0</v>
      </c>
      <c r="O368" s="50"/>
      <c r="P368" s="50">
        <v>0</v>
      </c>
      <c r="Q368" s="16"/>
      <c r="R368" s="178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145</v>
      </c>
      <c r="D369" s="34"/>
      <c r="E369" s="219">
        <v>0</v>
      </c>
      <c r="F369" s="220">
        <v>0</v>
      </c>
      <c r="G369" s="219">
        <v>0</v>
      </c>
      <c r="H369" s="220">
        <v>0</v>
      </c>
      <c r="I369" s="219">
        <v>0</v>
      </c>
      <c r="J369" s="220">
        <v>0</v>
      </c>
      <c r="K369" s="1"/>
      <c r="L369" s="1"/>
      <c r="M369" s="1"/>
      <c r="N369" s="50">
        <v>0</v>
      </c>
      <c r="O369" s="50"/>
      <c r="P369" s="50">
        <v>0</v>
      </c>
      <c r="Q369" s="16"/>
      <c r="R369" s="178">
        <v>0</v>
      </c>
      <c r="T369" s="50">
        <v>0</v>
      </c>
      <c r="AI369" s="48"/>
      <c r="AJ369" s="48"/>
      <c r="AK369" s="48"/>
      <c r="AL369" s="48"/>
    </row>
    <row r="370" spans="1:38" x14ac:dyDescent="0.2">
      <c r="AI370" s="48"/>
      <c r="AJ370" s="48"/>
      <c r="AK370" s="48"/>
      <c r="AL370" s="48"/>
    </row>
    <row r="371" spans="1:38" ht="14.25" x14ac:dyDescent="0.2">
      <c r="C371" s="25" t="s">
        <v>149</v>
      </c>
      <c r="D371" s="25"/>
      <c r="AI371" s="48"/>
      <c r="AJ371" s="48"/>
      <c r="AK371" s="48"/>
      <c r="AL371" s="48"/>
    </row>
    <row r="372" spans="1:38" ht="12.75" hidden="1" customHeight="1" x14ac:dyDescent="0.2">
      <c r="AI372" s="48"/>
      <c r="AJ372" s="48"/>
      <c r="AK372" s="48"/>
      <c r="AL372" s="48"/>
    </row>
    <row r="373" spans="1:38" ht="25.5" customHeight="1" x14ac:dyDescent="0.2">
      <c r="C373" s="224" t="s">
        <v>150</v>
      </c>
      <c r="D373" s="233"/>
      <c r="E373" s="226" t="s">
        <v>151</v>
      </c>
      <c r="F373" s="226"/>
      <c r="G373" s="227" t="s">
        <v>156</v>
      </c>
      <c r="H373" s="228"/>
      <c r="I373" s="228"/>
      <c r="J373" s="229"/>
      <c r="K373" s="226" t="s">
        <v>152</v>
      </c>
      <c r="L373" s="226"/>
      <c r="M373" s="226"/>
      <c r="N373" s="226"/>
      <c r="O373" s="5"/>
      <c r="P373" s="222" t="s">
        <v>181</v>
      </c>
      <c r="Q373" s="222" t="s">
        <v>188</v>
      </c>
      <c r="R373" s="221" t="s">
        <v>183</v>
      </c>
      <c r="S373" s="99" t="s">
        <v>160</v>
      </c>
      <c r="T373" s="88" t="s">
        <v>161</v>
      </c>
      <c r="U373" s="89" t="s">
        <v>162</v>
      </c>
      <c r="V373" s="89" t="s">
        <v>163</v>
      </c>
      <c r="W373" s="89" t="s">
        <v>53</v>
      </c>
      <c r="AI373" s="48"/>
      <c r="AJ373" s="48"/>
      <c r="AK373" s="48"/>
      <c r="AL373" s="48"/>
    </row>
    <row r="374" spans="1:38" ht="25.5" customHeight="1" x14ac:dyDescent="0.2">
      <c r="B374" s="48"/>
      <c r="C374" s="224"/>
      <c r="D374" s="234"/>
      <c r="E374" s="226"/>
      <c r="F374" s="226"/>
      <c r="G374" s="230"/>
      <c r="H374" s="231"/>
      <c r="I374" s="231"/>
      <c r="J374" s="232"/>
      <c r="K374" s="95" t="s">
        <v>153</v>
      </c>
      <c r="L374" s="95"/>
      <c r="M374" s="95" t="s">
        <v>158</v>
      </c>
      <c r="N374" s="95" t="s">
        <v>154</v>
      </c>
      <c r="O374" s="1"/>
      <c r="P374" s="223"/>
      <c r="Q374" s="223"/>
      <c r="R374" s="221"/>
      <c r="S374" s="26" t="s">
        <v>159</v>
      </c>
      <c r="T374" s="2">
        <v>4.1950244779698274</v>
      </c>
      <c r="U374" s="60">
        <v>14.924550898203593</v>
      </c>
      <c r="V374" s="60">
        <v>3.8765455226676657</v>
      </c>
      <c r="W374" s="60">
        <v>8.2692307692307701</v>
      </c>
      <c r="AI374" s="48"/>
      <c r="AJ374" s="48"/>
      <c r="AK374" s="48"/>
      <c r="AL374" s="48"/>
    </row>
    <row r="375" spans="1:38" x14ac:dyDescent="0.2">
      <c r="B375" s="48"/>
      <c r="C375" s="63" t="s">
        <v>239</v>
      </c>
      <c r="D375" s="63"/>
      <c r="E375" s="224" t="s">
        <v>155</v>
      </c>
      <c r="F375" s="224"/>
      <c r="G375" s="225">
        <v>0</v>
      </c>
      <c r="H375" s="225"/>
      <c r="I375" s="225"/>
      <c r="J375" s="225"/>
      <c r="K375" s="63"/>
      <c r="L375" s="63"/>
      <c r="M375" s="104">
        <v>4.7661550622488633</v>
      </c>
      <c r="N375" s="105"/>
      <c r="O375" s="63"/>
      <c r="P375" s="87" t="s">
        <v>222</v>
      </c>
      <c r="Q375" s="50" t="s">
        <v>222</v>
      </c>
      <c r="R375" s="105">
        <v>1224.96</v>
      </c>
      <c r="S375" s="2">
        <v>0</v>
      </c>
      <c r="T375" s="2">
        <v>0</v>
      </c>
      <c r="U375" s="60">
        <v>0</v>
      </c>
      <c r="V375" s="60">
        <v>0</v>
      </c>
      <c r="W375" s="60">
        <v>0</v>
      </c>
      <c r="X375" s="70">
        <v>0</v>
      </c>
      <c r="AI375" s="48"/>
      <c r="AJ375" s="48"/>
      <c r="AK375" s="48"/>
      <c r="AL375" s="48"/>
    </row>
    <row r="376" spans="1:38" x14ac:dyDescent="0.2">
      <c r="B376" s="48"/>
      <c r="C376" s="63" t="s">
        <v>240</v>
      </c>
      <c r="D376" s="63"/>
      <c r="E376" s="224" t="s">
        <v>155</v>
      </c>
      <c r="F376" s="224"/>
      <c r="G376" s="225">
        <v>1657.0003367759332</v>
      </c>
      <c r="H376" s="225"/>
      <c r="I376" s="225"/>
      <c r="J376" s="225"/>
      <c r="K376" s="63"/>
      <c r="L376" s="63"/>
      <c r="M376" s="104">
        <v>4.7661550622488633</v>
      </c>
      <c r="N376" s="105"/>
      <c r="O376" s="63"/>
      <c r="P376" s="87" t="s">
        <v>222</v>
      </c>
      <c r="Q376" s="50" t="s">
        <v>222</v>
      </c>
      <c r="R376" s="105">
        <v>1120.32</v>
      </c>
      <c r="S376" s="2">
        <v>730.8422172452407</v>
      </c>
      <c r="T376" s="2">
        <v>424.11697472274955</v>
      </c>
      <c r="U376" s="60">
        <v>125.81396407185629</v>
      </c>
      <c r="V376" s="60">
        <v>209.02333458224055</v>
      </c>
      <c r="W376" s="60">
        <v>167.20384615384617</v>
      </c>
      <c r="X376" s="70">
        <v>0</v>
      </c>
      <c r="AI376" s="48"/>
      <c r="AJ376" s="48"/>
      <c r="AK376" s="48"/>
      <c r="AL376" s="48"/>
    </row>
    <row r="377" spans="1:38" x14ac:dyDescent="0.2">
      <c r="B377" s="48"/>
      <c r="C377" s="63" t="s">
        <v>241</v>
      </c>
      <c r="D377" s="63"/>
      <c r="E377" s="224" t="s">
        <v>155</v>
      </c>
      <c r="F377" s="224"/>
      <c r="G377" s="225">
        <v>0</v>
      </c>
      <c r="H377" s="225"/>
      <c r="I377" s="225"/>
      <c r="J377" s="225"/>
      <c r="K377" s="63"/>
      <c r="L377" s="63"/>
      <c r="M377" s="104">
        <v>1</v>
      </c>
      <c r="N377" s="105"/>
      <c r="O377" s="63"/>
      <c r="P377" s="87" t="s">
        <v>222</v>
      </c>
      <c r="Q377" s="50" t="s">
        <v>222</v>
      </c>
      <c r="R377" s="105">
        <v>0</v>
      </c>
      <c r="S377" s="2">
        <v>0</v>
      </c>
      <c r="T377" s="2">
        <v>0</v>
      </c>
      <c r="U377" s="60">
        <v>0</v>
      </c>
      <c r="V377" s="60">
        <v>0</v>
      </c>
      <c r="W377" s="60">
        <v>0</v>
      </c>
      <c r="X377" s="70">
        <v>0</v>
      </c>
      <c r="AI377" s="48"/>
      <c r="AJ377" s="48"/>
      <c r="AK377" s="48"/>
      <c r="AL377" s="48"/>
    </row>
    <row r="378" spans="1:38" x14ac:dyDescent="0.2">
      <c r="B378" s="48"/>
      <c r="C378" s="63" t="s">
        <v>242</v>
      </c>
      <c r="D378" s="63"/>
      <c r="E378" s="224" t="s">
        <v>155</v>
      </c>
      <c r="F378" s="224"/>
      <c r="G378" s="225">
        <v>0</v>
      </c>
      <c r="H378" s="225"/>
      <c r="I378" s="225"/>
      <c r="J378" s="225"/>
      <c r="K378" s="63"/>
      <c r="L378" s="63"/>
      <c r="M378" s="104">
        <v>1</v>
      </c>
      <c r="N378" s="105"/>
      <c r="O378" s="63"/>
      <c r="P378" s="87" t="s">
        <v>222</v>
      </c>
      <c r="Q378" s="50" t="s">
        <v>222</v>
      </c>
      <c r="R378" s="105">
        <v>4862.0600000000004</v>
      </c>
      <c r="S378" s="2">
        <v>0</v>
      </c>
      <c r="T378" s="2">
        <v>0</v>
      </c>
      <c r="U378" s="60">
        <v>0</v>
      </c>
      <c r="V378" s="60">
        <v>0</v>
      </c>
      <c r="W378" s="60">
        <v>0</v>
      </c>
      <c r="X378" s="70">
        <v>0</v>
      </c>
    </row>
    <row r="379" spans="1:38" x14ac:dyDescent="0.2">
      <c r="B379" s="48"/>
      <c r="C379" s="63" t="s">
        <v>243</v>
      </c>
      <c r="D379" s="63"/>
      <c r="E379" s="224" t="s">
        <v>155</v>
      </c>
      <c r="F379" s="224"/>
      <c r="G379" s="225">
        <v>0</v>
      </c>
      <c r="H379" s="225"/>
      <c r="I379" s="225"/>
      <c r="J379" s="225"/>
      <c r="K379" s="63"/>
      <c r="L379" s="63"/>
      <c r="M379" s="104">
        <v>1</v>
      </c>
      <c r="N379" s="105"/>
      <c r="O379" s="63"/>
      <c r="P379" s="87" t="s">
        <v>222</v>
      </c>
      <c r="Q379" s="50" t="s">
        <v>222</v>
      </c>
      <c r="R379" s="105">
        <v>1450</v>
      </c>
      <c r="S379" s="2">
        <v>0</v>
      </c>
      <c r="T379" s="2">
        <v>0</v>
      </c>
      <c r="U379" s="60">
        <v>0</v>
      </c>
      <c r="V379" s="60">
        <v>0</v>
      </c>
      <c r="W379" s="60">
        <v>0</v>
      </c>
      <c r="X379" s="70">
        <v>0</v>
      </c>
    </row>
    <row r="380" spans="1:38" x14ac:dyDescent="0.2">
      <c r="B380" s="48"/>
      <c r="C380" s="63" t="s">
        <v>244</v>
      </c>
      <c r="D380" s="63"/>
      <c r="E380" s="224" t="s">
        <v>155</v>
      </c>
      <c r="F380" s="224"/>
      <c r="G380" s="225">
        <v>0</v>
      </c>
      <c r="H380" s="225"/>
      <c r="I380" s="225"/>
      <c r="J380" s="225"/>
      <c r="K380" s="63"/>
      <c r="L380" s="63"/>
      <c r="M380" s="104">
        <v>1</v>
      </c>
      <c r="N380" s="105"/>
      <c r="O380" s="63"/>
      <c r="P380" s="87" t="s">
        <v>222</v>
      </c>
      <c r="Q380" s="50" t="s">
        <v>222</v>
      </c>
      <c r="R380" s="105">
        <v>6555.93</v>
      </c>
      <c r="S380" s="2">
        <v>0</v>
      </c>
      <c r="T380" s="2">
        <v>0</v>
      </c>
      <c r="U380" s="60">
        <v>0</v>
      </c>
      <c r="V380" s="60">
        <v>0</v>
      </c>
      <c r="W380" s="60">
        <v>0</v>
      </c>
      <c r="X380" s="70">
        <v>0</v>
      </c>
    </row>
    <row r="381" spans="1:38" x14ac:dyDescent="0.2">
      <c r="B381" s="48"/>
      <c r="C381" s="63" t="s">
        <v>245</v>
      </c>
      <c r="D381" s="63"/>
      <c r="E381" s="224" t="s">
        <v>155</v>
      </c>
      <c r="F381" s="224"/>
      <c r="G381" s="225">
        <v>0</v>
      </c>
      <c r="H381" s="225"/>
      <c r="I381" s="225"/>
      <c r="J381" s="225"/>
      <c r="K381" s="63"/>
      <c r="L381" s="63"/>
      <c r="M381" s="104">
        <v>1</v>
      </c>
      <c r="N381" s="105"/>
      <c r="O381" s="63"/>
      <c r="P381" s="87" t="s">
        <v>222</v>
      </c>
      <c r="Q381" s="50" t="s">
        <v>222</v>
      </c>
      <c r="R381" s="105">
        <v>0</v>
      </c>
      <c r="S381" s="2">
        <v>0</v>
      </c>
      <c r="T381" s="2">
        <v>0</v>
      </c>
      <c r="U381" s="60">
        <v>0</v>
      </c>
      <c r="V381" s="60">
        <v>0</v>
      </c>
      <c r="W381" s="60">
        <v>0</v>
      </c>
      <c r="X381" s="70">
        <v>0</v>
      </c>
    </row>
    <row r="382" spans="1:38" x14ac:dyDescent="0.2">
      <c r="B382" s="48"/>
      <c r="C382" s="63" t="s">
        <v>246</v>
      </c>
      <c r="D382" s="63"/>
      <c r="E382" s="224" t="s">
        <v>155</v>
      </c>
      <c r="F382" s="224"/>
      <c r="G382" s="225">
        <v>0</v>
      </c>
      <c r="H382" s="225"/>
      <c r="I382" s="225"/>
      <c r="J382" s="225"/>
      <c r="K382" s="63"/>
      <c r="L382" s="63"/>
      <c r="M382" s="104">
        <v>1</v>
      </c>
      <c r="N382" s="105"/>
      <c r="O382" s="63"/>
      <c r="P382" s="87" t="s">
        <v>222</v>
      </c>
      <c r="Q382" s="50" t="s">
        <v>222</v>
      </c>
      <c r="R382" s="105">
        <v>0</v>
      </c>
      <c r="S382" s="2">
        <v>0</v>
      </c>
      <c r="T382" s="2">
        <v>0</v>
      </c>
      <c r="U382" s="60">
        <v>0</v>
      </c>
      <c r="V382" s="60">
        <v>0</v>
      </c>
      <c r="W382" s="60">
        <v>0</v>
      </c>
      <c r="X382" s="70">
        <v>0</v>
      </c>
    </row>
    <row r="383" spans="1:38" x14ac:dyDescent="0.2">
      <c r="A383" s="109"/>
      <c r="B383" s="48"/>
      <c r="C383" s="63" t="s">
        <v>221</v>
      </c>
      <c r="D383" s="63"/>
      <c r="E383" s="224" t="s">
        <v>157</v>
      </c>
      <c r="F383" s="224"/>
      <c r="G383" s="225">
        <v>0</v>
      </c>
      <c r="H383" s="225"/>
      <c r="I383" s="225"/>
      <c r="J383" s="225"/>
      <c r="K383" s="105"/>
      <c r="L383" s="63"/>
      <c r="M383" s="104">
        <v>1</v>
      </c>
      <c r="N383" s="63"/>
      <c r="O383" s="63"/>
      <c r="P383" s="152" t="s">
        <v>222</v>
      </c>
      <c r="Q383" s="50" t="s">
        <v>222</v>
      </c>
      <c r="R383" s="105">
        <v>3357.44</v>
      </c>
      <c r="S383" s="2">
        <v>0</v>
      </c>
      <c r="T383" s="2">
        <v>0</v>
      </c>
      <c r="U383" s="60">
        <v>0</v>
      </c>
      <c r="V383" s="60">
        <v>0</v>
      </c>
      <c r="W383" s="60">
        <v>0</v>
      </c>
    </row>
    <row r="384" spans="1:38" x14ac:dyDescent="0.2">
      <c r="B384" s="48"/>
      <c r="C384" s="63" t="s">
        <v>247</v>
      </c>
      <c r="D384" s="63"/>
      <c r="E384" s="224" t="s">
        <v>157</v>
      </c>
      <c r="F384" s="224"/>
      <c r="G384" s="225">
        <v>0</v>
      </c>
      <c r="H384" s="225"/>
      <c r="I384" s="225"/>
      <c r="J384" s="225"/>
      <c r="K384" s="105"/>
      <c r="L384" s="63"/>
      <c r="M384" s="104">
        <v>1</v>
      </c>
      <c r="N384" s="63"/>
      <c r="O384" s="63"/>
      <c r="P384" s="87" t="s">
        <v>222</v>
      </c>
      <c r="Q384" s="50" t="s">
        <v>222</v>
      </c>
      <c r="R384" s="105">
        <v>0</v>
      </c>
      <c r="S384" s="2">
        <v>0</v>
      </c>
      <c r="T384" s="2">
        <v>0</v>
      </c>
      <c r="U384" s="60">
        <v>0</v>
      </c>
      <c r="V384" s="60">
        <v>0</v>
      </c>
      <c r="W384" s="60">
        <v>0</v>
      </c>
    </row>
    <row r="385" spans="2:14" x14ac:dyDescent="0.2">
      <c r="C385" s="48"/>
    </row>
    <row r="386" spans="2:14" x14ac:dyDescent="0.2">
      <c r="B386" s="175" t="s">
        <v>176</v>
      </c>
      <c r="C386" s="176" t="s">
        <v>226</v>
      </c>
      <c r="D386" s="175"/>
      <c r="E386" s="175"/>
      <c r="F386" s="177"/>
      <c r="G386" s="144"/>
    </row>
    <row r="387" spans="2:14" x14ac:dyDescent="0.2">
      <c r="B387" s="128"/>
      <c r="C387" s="188">
        <v>42387</v>
      </c>
      <c r="D387" s="128"/>
      <c r="E387" s="128"/>
      <c r="F387" s="128"/>
      <c r="G387" s="144"/>
      <c r="N387" s="48"/>
    </row>
    <row r="388" spans="2:14" x14ac:dyDescent="0.2">
      <c r="B388" s="128"/>
      <c r="C388" s="128"/>
      <c r="D388" s="128"/>
      <c r="E388" s="128"/>
      <c r="F388" s="128"/>
      <c r="G388" s="128"/>
      <c r="N388" s="48"/>
    </row>
    <row r="389" spans="2:14" x14ac:dyDescent="0.2">
      <c r="B389" s="175" t="s">
        <v>209</v>
      </c>
      <c r="C389" s="176" t="s">
        <v>227</v>
      </c>
      <c r="D389" s="175"/>
      <c r="E389" s="175"/>
      <c r="F389" s="177"/>
      <c r="G389" s="144"/>
    </row>
  </sheetData>
  <sheetProtection formatCells="0" formatColumns="0" formatRows="0"/>
  <dataConsolidate/>
  <mergeCells count="164">
    <mergeCell ref="E369:F369"/>
    <mergeCell ref="E348:F348"/>
    <mergeCell ref="I347:J347"/>
    <mergeCell ref="I359:J359"/>
    <mergeCell ref="I357:J357"/>
    <mergeCell ref="G366:H366"/>
    <mergeCell ref="G367:H367"/>
    <mergeCell ref="G368:H368"/>
    <mergeCell ref="G369:H369"/>
    <mergeCell ref="I361:J361"/>
    <mergeCell ref="I364:J364"/>
    <mergeCell ref="I360:J360"/>
    <mergeCell ref="I362:J362"/>
    <mergeCell ref="I363:J363"/>
    <mergeCell ref="I365:J365"/>
    <mergeCell ref="I366:J366"/>
    <mergeCell ref="I367:J367"/>
    <mergeCell ref="I368:J368"/>
    <mergeCell ref="I369:J369"/>
    <mergeCell ref="G359:H359"/>
    <mergeCell ref="G360:H360"/>
    <mergeCell ref="G363:H363"/>
    <mergeCell ref="G364:H364"/>
    <mergeCell ref="G365:H365"/>
    <mergeCell ref="C346:C347"/>
    <mergeCell ref="E353:F353"/>
    <mergeCell ref="G348:H348"/>
    <mergeCell ref="G347:H347"/>
    <mergeCell ref="E347:F347"/>
    <mergeCell ref="G361:H361"/>
    <mergeCell ref="G362:H362"/>
    <mergeCell ref="G357:H357"/>
    <mergeCell ref="I350:J350"/>
    <mergeCell ref="E346:H346"/>
    <mergeCell ref="I346:N346"/>
    <mergeCell ref="I349:J349"/>
    <mergeCell ref="I352:J352"/>
    <mergeCell ref="I354:J354"/>
    <mergeCell ref="I353:J353"/>
    <mergeCell ref="I355:J355"/>
    <mergeCell ref="I358:J358"/>
    <mergeCell ref="I348:J348"/>
    <mergeCell ref="E349:F349"/>
    <mergeCell ref="E350:F350"/>
    <mergeCell ref="E351:F351"/>
    <mergeCell ref="E352:F352"/>
    <mergeCell ref="E356:F356"/>
    <mergeCell ref="I351:J351"/>
    <mergeCell ref="E366:F366"/>
    <mergeCell ref="E367:F367"/>
    <mergeCell ref="E368:F368"/>
    <mergeCell ref="E360:F360"/>
    <mergeCell ref="E361:F361"/>
    <mergeCell ref="E362:F362"/>
    <mergeCell ref="E363:F363"/>
    <mergeCell ref="E364:F364"/>
    <mergeCell ref="E354:F354"/>
    <mergeCell ref="E355:F355"/>
    <mergeCell ref="E358:F358"/>
    <mergeCell ref="E359:F359"/>
    <mergeCell ref="E357:F357"/>
    <mergeCell ref="E365:F365"/>
    <mergeCell ref="C6:R6"/>
    <mergeCell ref="P11:Q11"/>
    <mergeCell ref="I323:J323"/>
    <mergeCell ref="E320:H320"/>
    <mergeCell ref="I320:N320"/>
    <mergeCell ref="P320:R320"/>
    <mergeCell ref="I319:R319"/>
    <mergeCell ref="C320:C321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1:J321"/>
    <mergeCell ref="C202:C203"/>
    <mergeCell ref="E202:I202"/>
    <mergeCell ref="J202:K202"/>
    <mergeCell ref="A202:A203"/>
    <mergeCell ref="B202:B203"/>
    <mergeCell ref="I335:J335"/>
    <mergeCell ref="I338:J338"/>
    <mergeCell ref="I322:J322"/>
    <mergeCell ref="I326:J326"/>
    <mergeCell ref="I328:J328"/>
    <mergeCell ref="I324:J324"/>
    <mergeCell ref="I325:J325"/>
    <mergeCell ref="I330:J330"/>
    <mergeCell ref="I333:J333"/>
    <mergeCell ref="E321:F321"/>
    <mergeCell ref="G321:H321"/>
    <mergeCell ref="D225:F225"/>
    <mergeCell ref="I334:J334"/>
    <mergeCell ref="I331:J331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I339:J339"/>
    <mergeCell ref="I340:J340"/>
    <mergeCell ref="I343:J343"/>
    <mergeCell ref="I327:J327"/>
    <mergeCell ref="I329:J329"/>
    <mergeCell ref="I332:J332"/>
    <mergeCell ref="I336:J336"/>
    <mergeCell ref="I337:J337"/>
    <mergeCell ref="I341:J341"/>
    <mergeCell ref="I342:J342"/>
    <mergeCell ref="C373:C374"/>
    <mergeCell ref="E373:F374"/>
    <mergeCell ref="G373:J374"/>
    <mergeCell ref="G377:J377"/>
    <mergeCell ref="G378:J378"/>
    <mergeCell ref="G379:J379"/>
    <mergeCell ref="G380:J380"/>
    <mergeCell ref="E377:F377"/>
    <mergeCell ref="E378:F378"/>
    <mergeCell ref="E379:F379"/>
    <mergeCell ref="E380:F380"/>
    <mergeCell ref="E375:F375"/>
    <mergeCell ref="E376:F376"/>
    <mergeCell ref="G375:J375"/>
    <mergeCell ref="G376:J376"/>
    <mergeCell ref="D373:D374"/>
    <mergeCell ref="E381:F381"/>
    <mergeCell ref="E382:F382"/>
    <mergeCell ref="G381:J381"/>
    <mergeCell ref="G382:J382"/>
    <mergeCell ref="E384:F384"/>
    <mergeCell ref="G384:J384"/>
    <mergeCell ref="E383:F383"/>
    <mergeCell ref="G383:J383"/>
    <mergeCell ref="P373:P374"/>
    <mergeCell ref="K373:N373"/>
    <mergeCell ref="I345:R345"/>
    <mergeCell ref="P346:R346"/>
    <mergeCell ref="I356:J356"/>
    <mergeCell ref="G349:H349"/>
    <mergeCell ref="G350:H350"/>
    <mergeCell ref="G351:H351"/>
    <mergeCell ref="G352:H352"/>
    <mergeCell ref="R373:R374"/>
    <mergeCell ref="Q373:Q374"/>
    <mergeCell ref="G356:H356"/>
    <mergeCell ref="G354:H354"/>
    <mergeCell ref="G353:H353"/>
    <mergeCell ref="G355:H355"/>
    <mergeCell ref="G358:H358"/>
  </mergeCells>
  <conditionalFormatting sqref="C25 C78:C87 C237:C239 C284:C289 C50:C54 C218 C221:C223 C214:C216 C45:C48 C135:C136">
    <cfRule type="expression" dxfId="633" priority="1215">
      <formula>($C25="")</formula>
    </cfRule>
  </conditionalFormatting>
  <conditionalFormatting sqref="C24">
    <cfRule type="expression" dxfId="632" priority="1211">
      <formula>($C24="")</formula>
    </cfRule>
  </conditionalFormatting>
  <conditionalFormatting sqref="K25 K50:K54 K383 K216 K45:K48 K135:K136">
    <cfRule type="expression" dxfId="631" priority="1206">
      <formula>($K25="")</formula>
    </cfRule>
  </conditionalFormatting>
  <conditionalFormatting sqref="K26">
    <cfRule type="expression" dxfId="630" priority="1205">
      <formula>($K26="")</formula>
    </cfRule>
  </conditionalFormatting>
  <conditionalFormatting sqref="C20:C22">
    <cfRule type="expression" dxfId="629" priority="1204">
      <formula>($C20="")</formula>
    </cfRule>
  </conditionalFormatting>
  <conditionalFormatting sqref="C62">
    <cfRule type="expression" dxfId="628" priority="1190">
      <formula>($C62="")</formula>
    </cfRule>
  </conditionalFormatting>
  <conditionalFormatting sqref="C69:C73">
    <cfRule type="expression" dxfId="627" priority="1183">
      <formula>($C69="")</formula>
    </cfRule>
  </conditionalFormatting>
  <conditionalFormatting sqref="K69:K73">
    <cfRule type="expression" dxfId="626" priority="1181">
      <formula>($K69="")</formula>
    </cfRule>
  </conditionalFormatting>
  <conditionalFormatting sqref="K61">
    <cfRule type="expression" dxfId="625" priority="1179">
      <formula>($K61="")</formula>
    </cfRule>
  </conditionalFormatting>
  <conditionalFormatting sqref="C76">
    <cfRule type="expression" dxfId="624" priority="1177">
      <formula>($C76="")</formula>
    </cfRule>
  </conditionalFormatting>
  <conditionalFormatting sqref="K76">
    <cfRule type="expression" dxfId="623" priority="1175">
      <formula>($K76="")</formula>
    </cfRule>
  </conditionalFormatting>
  <conditionalFormatting sqref="C89:D89">
    <cfRule type="expression" dxfId="622" priority="1172">
      <formula>($C89="")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K89">
    <cfRule type="expression" dxfId="619" priority="1168">
      <formula>($K89="")</formula>
    </cfRule>
  </conditionalFormatting>
  <conditionalFormatting sqref="C61">
    <cfRule type="expression" dxfId="618" priority="1167">
      <formula>($C61="")</formula>
    </cfRule>
  </conditionalFormatting>
  <conditionalFormatting sqref="K62">
    <cfRule type="expression" dxfId="617" priority="1166">
      <formula>($K62="")</formula>
    </cfRule>
  </conditionalFormatting>
  <conditionalFormatting sqref="K63">
    <cfRule type="expression" dxfId="616" priority="1165">
      <formula>($K63="")</formula>
    </cfRule>
  </conditionalFormatting>
  <conditionalFormatting sqref="K64">
    <cfRule type="expression" dxfId="615" priority="1164">
      <formula>($K64="")</formula>
    </cfRule>
  </conditionalFormatting>
  <conditionalFormatting sqref="C63">
    <cfRule type="expression" dxfId="614" priority="1163">
      <formula>($C63="")</formula>
    </cfRule>
  </conditionalFormatting>
  <conditionalFormatting sqref="C26">
    <cfRule type="expression" dxfId="613" priority="1160">
      <formula>($C26="")</formula>
    </cfRule>
  </conditionalFormatting>
  <conditionalFormatting sqref="C27">
    <cfRule type="expression" dxfId="612" priority="1159">
      <formula>($C27="")</formula>
    </cfRule>
  </conditionalFormatting>
  <conditionalFormatting sqref="C28:C36">
    <cfRule type="expression" dxfId="611" priority="1158">
      <formula>($C28="")</formula>
    </cfRule>
  </conditionalFormatting>
  <conditionalFormatting sqref="C37">
    <cfRule type="expression" dxfId="610" priority="1157">
      <formula>($C37="")</formula>
    </cfRule>
  </conditionalFormatting>
  <conditionalFormatting sqref="C38">
    <cfRule type="expression" dxfId="609" priority="1156">
      <formula>($C38="")</formula>
    </cfRule>
  </conditionalFormatting>
  <conditionalFormatting sqref="C39">
    <cfRule type="expression" dxfId="608" priority="1155">
      <formula>($C39="")</formula>
    </cfRule>
  </conditionalFormatting>
  <conditionalFormatting sqref="C40">
    <cfRule type="expression" dxfId="607" priority="1154">
      <formula>($C40="")</formula>
    </cfRule>
  </conditionalFormatting>
  <conditionalFormatting sqref="C41">
    <cfRule type="expression" dxfId="606" priority="1153">
      <formula>($C41="")</formula>
    </cfRule>
  </conditionalFormatting>
  <conditionalFormatting sqref="C42">
    <cfRule type="expression" dxfId="605" priority="1152">
      <formula>($C42="")</formula>
    </cfRule>
  </conditionalFormatting>
  <conditionalFormatting sqref="C43">
    <cfRule type="expression" dxfId="604" priority="1151">
      <formula>($C43="")</formula>
    </cfRule>
  </conditionalFormatting>
  <conditionalFormatting sqref="K27">
    <cfRule type="expression" dxfId="603" priority="1150">
      <formula>($K27="")</formula>
    </cfRule>
  </conditionalFormatting>
  <conditionalFormatting sqref="K28:K36">
    <cfRule type="expression" dxfId="602" priority="1149">
      <formula>($K28="")</formula>
    </cfRule>
  </conditionalFormatting>
  <conditionalFormatting sqref="K37">
    <cfRule type="expression" dxfId="601" priority="1148">
      <formula>($K37="")</formula>
    </cfRule>
  </conditionalFormatting>
  <conditionalFormatting sqref="K38">
    <cfRule type="expression" dxfId="600" priority="1147">
      <formula>($K38="")</formula>
    </cfRule>
  </conditionalFormatting>
  <conditionalFormatting sqref="K39">
    <cfRule type="expression" dxfId="599" priority="1146">
      <formula>($K39="")</formula>
    </cfRule>
  </conditionalFormatting>
  <conditionalFormatting sqref="K40">
    <cfRule type="expression" dxfId="598" priority="1145">
      <formula>($K40="")</formula>
    </cfRule>
  </conditionalFormatting>
  <conditionalFormatting sqref="K41">
    <cfRule type="expression" dxfId="597" priority="1144">
      <formula>($K41="")</formula>
    </cfRule>
  </conditionalFormatting>
  <conditionalFormatting sqref="K42">
    <cfRule type="expression" dxfId="596" priority="1143">
      <formula>($K42="")</formula>
    </cfRule>
  </conditionalFormatting>
  <conditionalFormatting sqref="K43">
    <cfRule type="expression" dxfId="595" priority="1142">
      <formula>($K43="")</formula>
    </cfRule>
  </conditionalFormatting>
  <conditionalFormatting sqref="C64">
    <cfRule type="expression" dxfId="594" priority="1141">
      <formula>($C64="")</formula>
    </cfRule>
  </conditionalFormatting>
  <conditionalFormatting sqref="C65">
    <cfRule type="expression" dxfId="593" priority="1140">
      <formula>($C65="")</formula>
    </cfRule>
  </conditionalFormatting>
  <conditionalFormatting sqref="C66">
    <cfRule type="expression" dxfId="592" priority="1139">
      <formula>($C66="")</formula>
    </cfRule>
  </conditionalFormatting>
  <conditionalFormatting sqref="K65">
    <cfRule type="expression" dxfId="591" priority="1138">
      <formula>($K65="")</formula>
    </cfRule>
  </conditionalFormatting>
  <conditionalFormatting sqref="K66">
    <cfRule type="expression" dxfId="590" priority="1137">
      <formula>($K66="")</formula>
    </cfRule>
  </conditionalFormatting>
  <conditionalFormatting sqref="E24 E78:E86 E50:E54 E45:E48 E135:E136">
    <cfRule type="expression" dxfId="589" priority="1136">
      <formula>($E24="")</formula>
    </cfRule>
  </conditionalFormatting>
  <conditionalFormatting sqref="F24 F78:F86 F50:F54 F45:F48 F135:F136">
    <cfRule type="expression" dxfId="588" priority="1135">
      <formula>($F24="")</formula>
    </cfRule>
  </conditionalFormatting>
  <conditionalFormatting sqref="G24 G50:G54 G216 G45:G48">
    <cfRule type="expression" dxfId="587" priority="1134">
      <formula>($G24="")</formula>
    </cfRule>
  </conditionalFormatting>
  <conditionalFormatting sqref="H24 H78:H86">
    <cfRule type="expression" dxfId="586" priority="1133">
      <formula>($H24="")</formula>
    </cfRule>
  </conditionalFormatting>
  <conditionalFormatting sqref="F25">
    <cfRule type="expression" dxfId="585" priority="1121">
      <formula>($F25="")</formula>
    </cfRule>
  </conditionalFormatting>
  <conditionalFormatting sqref="F26">
    <cfRule type="expression" dxfId="584" priority="1120">
      <formula>($F26="")</formula>
    </cfRule>
  </conditionalFormatting>
  <conditionalFormatting sqref="F27">
    <cfRule type="expression" dxfId="583" priority="1119">
      <formula>($F27="")</formula>
    </cfRule>
  </conditionalFormatting>
  <conditionalFormatting sqref="F28:F36">
    <cfRule type="expression" dxfId="582" priority="1118">
      <formula>($F28="")</formula>
    </cfRule>
  </conditionalFormatting>
  <conditionalFormatting sqref="F37">
    <cfRule type="expression" dxfId="581" priority="1117">
      <formula>($F37="")</formula>
    </cfRule>
  </conditionalFormatting>
  <conditionalFormatting sqref="F38">
    <cfRule type="expression" dxfId="580" priority="1116">
      <formula>($F38="")</formula>
    </cfRule>
  </conditionalFormatting>
  <conditionalFormatting sqref="F39">
    <cfRule type="expression" dxfId="579" priority="1115">
      <formula>($F39="")</formula>
    </cfRule>
  </conditionalFormatting>
  <conditionalFormatting sqref="F40">
    <cfRule type="expression" dxfId="578" priority="1114">
      <formula>($F40="")</formula>
    </cfRule>
  </conditionalFormatting>
  <conditionalFormatting sqref="F41">
    <cfRule type="expression" dxfId="577" priority="1113">
      <formula>($F41="")</formula>
    </cfRule>
  </conditionalFormatting>
  <conditionalFormatting sqref="F42">
    <cfRule type="expression" dxfId="576" priority="1112">
      <formula>($F42="")</formula>
    </cfRule>
  </conditionalFormatting>
  <conditionalFormatting sqref="F43">
    <cfRule type="expression" dxfId="575" priority="1111">
      <formula>($F43="")</formula>
    </cfRule>
  </conditionalFormatting>
  <conditionalFormatting sqref="G25">
    <cfRule type="expression" dxfId="574" priority="1110">
      <formula>($G25="")</formula>
    </cfRule>
  </conditionalFormatting>
  <conditionalFormatting sqref="G26">
    <cfRule type="expression" dxfId="573" priority="1109">
      <formula>($G26="")</formula>
    </cfRule>
  </conditionalFormatting>
  <conditionalFormatting sqref="G27">
    <cfRule type="expression" dxfId="572" priority="1108">
      <formula>($G27="")</formula>
    </cfRule>
  </conditionalFormatting>
  <conditionalFormatting sqref="G28:G36">
    <cfRule type="expression" dxfId="571" priority="1107">
      <formula>($G28="")</formula>
    </cfRule>
  </conditionalFormatting>
  <conditionalFormatting sqref="G37">
    <cfRule type="expression" dxfId="570" priority="1106">
      <formula>($G37="")</formula>
    </cfRule>
  </conditionalFormatting>
  <conditionalFormatting sqref="G38">
    <cfRule type="expression" dxfId="569" priority="1105">
      <formula>($G38="")</formula>
    </cfRule>
  </conditionalFormatting>
  <conditionalFormatting sqref="G39">
    <cfRule type="expression" dxfId="568" priority="1104">
      <formula>($G39="")</formula>
    </cfRule>
  </conditionalFormatting>
  <conditionalFormatting sqref="G40">
    <cfRule type="expression" dxfId="567" priority="1103">
      <formula>($G40="")</formula>
    </cfRule>
  </conditionalFormatting>
  <conditionalFormatting sqref="G41">
    <cfRule type="expression" dxfId="566" priority="1102">
      <formula>($G41="")</formula>
    </cfRule>
  </conditionalFormatting>
  <conditionalFormatting sqref="G42">
    <cfRule type="expression" dxfId="565" priority="1101">
      <formula>($G42="")</formula>
    </cfRule>
  </conditionalFormatting>
  <conditionalFormatting sqref="G43">
    <cfRule type="expression" dxfId="564" priority="1100">
      <formula>($G43="")</formula>
    </cfRule>
  </conditionalFormatting>
  <conditionalFormatting sqref="H25">
    <cfRule type="expression" dxfId="563" priority="1099">
      <formula>($H25="")</formula>
    </cfRule>
  </conditionalFormatting>
  <conditionalFormatting sqref="H26">
    <cfRule type="expression" dxfId="562" priority="1098">
      <formula>($H26="")</formula>
    </cfRule>
  </conditionalFormatting>
  <conditionalFormatting sqref="H27">
    <cfRule type="expression" dxfId="561" priority="1097">
      <formula>($H27="")</formula>
    </cfRule>
  </conditionalFormatting>
  <conditionalFormatting sqref="H28:H36">
    <cfRule type="expression" dxfId="560" priority="1096">
      <formula>($H28="")</formula>
    </cfRule>
  </conditionalFormatting>
  <conditionalFormatting sqref="H37">
    <cfRule type="expression" dxfId="559" priority="1095">
      <formula>($H37="")</formula>
    </cfRule>
  </conditionalFormatting>
  <conditionalFormatting sqref="H38">
    <cfRule type="expression" dxfId="558" priority="1094">
      <formula>($H38="")</formula>
    </cfRule>
  </conditionalFormatting>
  <conditionalFormatting sqref="H39">
    <cfRule type="expression" dxfId="557" priority="1093">
      <formula>($H39="")</formula>
    </cfRule>
  </conditionalFormatting>
  <conditionalFormatting sqref="H40">
    <cfRule type="expression" dxfId="556" priority="1092">
      <formula>($H40="")</formula>
    </cfRule>
  </conditionalFormatting>
  <conditionalFormatting sqref="H41">
    <cfRule type="expression" dxfId="555" priority="1091">
      <formula>($H41="")</formula>
    </cfRule>
  </conditionalFormatting>
  <conditionalFormatting sqref="H42">
    <cfRule type="expression" dxfId="554" priority="1090">
      <formula>($H42="")</formula>
    </cfRule>
  </conditionalFormatting>
  <conditionalFormatting sqref="H43">
    <cfRule type="expression" dxfId="553" priority="1089">
      <formula>($H43="")</formula>
    </cfRule>
  </conditionalFormatting>
  <conditionalFormatting sqref="F61">
    <cfRule type="expression" dxfId="552" priority="1078">
      <formula>($F61="")</formula>
    </cfRule>
  </conditionalFormatting>
  <conditionalFormatting sqref="G61">
    <cfRule type="expression" dxfId="551" priority="1077">
      <formula>($G61="")</formula>
    </cfRule>
  </conditionalFormatting>
  <conditionalFormatting sqref="F62">
    <cfRule type="expression" dxfId="550" priority="1075">
      <formula>($F62="")</formula>
    </cfRule>
  </conditionalFormatting>
  <conditionalFormatting sqref="G62">
    <cfRule type="expression" dxfId="549" priority="1074">
      <formula>($G62="")</formula>
    </cfRule>
  </conditionalFormatting>
  <conditionalFormatting sqref="F63">
    <cfRule type="expression" dxfId="548" priority="1072">
      <formula>($F63="")</formula>
    </cfRule>
  </conditionalFormatting>
  <conditionalFormatting sqref="G63">
    <cfRule type="expression" dxfId="547" priority="1071">
      <formula>($G63="")</formula>
    </cfRule>
  </conditionalFormatting>
  <conditionalFormatting sqref="F64">
    <cfRule type="expression" dxfId="546" priority="1069">
      <formula>($F64="")</formula>
    </cfRule>
  </conditionalFormatting>
  <conditionalFormatting sqref="G64">
    <cfRule type="expression" dxfId="545" priority="1068">
      <formula>($G64="")</formula>
    </cfRule>
  </conditionalFormatting>
  <conditionalFormatting sqref="F69:F73">
    <cfRule type="expression" dxfId="544" priority="1061">
      <formula>($F69="")</formula>
    </cfRule>
  </conditionalFormatting>
  <conditionalFormatting sqref="F76">
    <cfRule type="expression" dxfId="543" priority="1058">
      <formula>($F76="")</formula>
    </cfRule>
  </conditionalFormatting>
  <conditionalFormatting sqref="G76">
    <cfRule type="expression" dxfId="542" priority="1057">
      <formula>($G76="")</formula>
    </cfRule>
  </conditionalFormatting>
  <conditionalFormatting sqref="H76">
    <cfRule type="expression" dxfId="541" priority="1056">
      <formula>($H76="")</formula>
    </cfRule>
  </conditionalFormatting>
  <conditionalFormatting sqref="G89">
    <cfRule type="expression" dxfId="540" priority="1053">
      <formula>($G89="")</formula>
    </cfRule>
  </conditionalFormatting>
  <conditionalFormatting sqref="H89">
    <cfRule type="expression" dxfId="539" priority="1052">
      <formula>($H89="")</formula>
    </cfRule>
  </conditionalFormatting>
  <conditionalFormatting sqref="P89">
    <cfRule type="expression" dxfId="538" priority="1027">
      <formula>$P89=""</formula>
    </cfRule>
  </conditionalFormatting>
  <conditionalFormatting sqref="F65">
    <cfRule type="expression" dxfId="537" priority="1025">
      <formula>($F65="")</formula>
    </cfRule>
  </conditionalFormatting>
  <conditionalFormatting sqref="G65">
    <cfRule type="expression" dxfId="536" priority="1024">
      <formula>($G65="")</formula>
    </cfRule>
  </conditionalFormatting>
  <conditionalFormatting sqref="F66">
    <cfRule type="expression" dxfId="535" priority="1022">
      <formula>($F66="")</formula>
    </cfRule>
  </conditionalFormatting>
  <conditionalFormatting sqref="G66">
    <cfRule type="expression" dxfId="534" priority="1021">
      <formula>($G66="")</formula>
    </cfRule>
  </conditionalFormatting>
  <conditionalFormatting sqref="C283 Q294:Q296 Q237:Q239 Q255:Q292 Q24:Q43 Q161:Q172 Q218 Q215:Q216 Q221:Q223">
    <cfRule type="expression" dxfId="533" priority="1217">
      <formula>($Q24="V")</formula>
    </cfRule>
  </conditionalFormatting>
  <conditionalFormatting sqref="Q89 Q61:Q67 Q294:Q296 Q76:Q87 Q273:Q292 Q25:Q43 Q50:Q54 Q218 Q214:Q216 Q45:Q48 Q221:Q224 Q20:Q22 Q69:Q73 B69:B73">
    <cfRule type="expression" dxfId="532" priority="1218">
      <formula>($Q20="√")</formula>
    </cfRule>
  </conditionalFormatting>
  <conditionalFormatting sqref="C12">
    <cfRule type="expression" dxfId="531" priority="1020">
      <formula>($C12="")</formula>
    </cfRule>
  </conditionalFormatting>
  <conditionalFormatting sqref="C11">
    <cfRule type="expression" dxfId="530" priority="1019">
      <formula>($C11="")</formula>
    </cfRule>
  </conditionalFormatting>
  <conditionalFormatting sqref="C67">
    <cfRule type="expression" dxfId="529" priority="1011">
      <formula>($C67="")</formula>
    </cfRule>
  </conditionalFormatting>
  <conditionalFormatting sqref="K67">
    <cfRule type="expression" dxfId="528" priority="1010">
      <formula>($K67="")</formula>
    </cfRule>
  </conditionalFormatting>
  <conditionalFormatting sqref="F67">
    <cfRule type="expression" dxfId="527" priority="1007">
      <formula>($F67="")</formula>
    </cfRule>
  </conditionalFormatting>
  <conditionalFormatting sqref="G67">
    <cfRule type="expression" dxfId="526" priority="1006">
      <formula>($G67="")</formula>
    </cfRule>
  </conditionalFormatting>
  <conditionalFormatting sqref="C6:R6">
    <cfRule type="expression" dxfId="525" priority="1005">
      <formula>($C6="")</formula>
    </cfRule>
  </conditionalFormatting>
  <conditionalFormatting sqref="M69:M73">
    <cfRule type="expression" dxfId="524" priority="1004">
      <formula>($Q69="√")</formula>
    </cfRule>
  </conditionalFormatting>
  <conditionalFormatting sqref="C8 D8">
    <cfRule type="expression" dxfId="523" priority="1003">
      <formula>($C8="")</formula>
    </cfRule>
  </conditionalFormatting>
  <conditionalFormatting sqref="C9 D9">
    <cfRule type="expression" dxfId="522" priority="1002">
      <formula>($C9="")</formula>
    </cfRule>
  </conditionalFormatting>
  <conditionalFormatting sqref="L69:L73">
    <cfRule type="expression" dxfId="521" priority="1001">
      <formula>($Q69="√")</formula>
    </cfRule>
  </conditionalFormatting>
  <conditionalFormatting sqref="K20:K22">
    <cfRule type="expression" dxfId="520" priority="998">
      <formula>($K20="")</formula>
    </cfRule>
  </conditionalFormatting>
  <conditionalFormatting sqref="G11">
    <cfRule type="expression" dxfId="519" priority="997">
      <formula>($G11="")</formula>
    </cfRule>
  </conditionalFormatting>
  <conditionalFormatting sqref="G12">
    <cfRule type="expression" dxfId="518" priority="996">
      <formula>($G12="")</formula>
    </cfRule>
  </conditionalFormatting>
  <conditionalFormatting sqref="Q138:Q158">
    <cfRule type="expression" dxfId="517" priority="986">
      <formula>($Q138="V")</formula>
    </cfRule>
  </conditionalFormatting>
  <conditionalFormatting sqref="C162:C165">
    <cfRule type="expression" dxfId="516" priority="983">
      <formula>($C162="")</formula>
    </cfRule>
  </conditionalFormatting>
  <conditionalFormatting sqref="K162:K165">
    <cfRule type="expression" dxfId="515" priority="982">
      <formula>($K162="")</formula>
    </cfRule>
  </conditionalFormatting>
  <conditionalFormatting sqref="Q162:Q165">
    <cfRule type="expression" dxfId="514" priority="977">
      <formula>($Q162="√")</formula>
    </cfRule>
  </conditionalFormatting>
  <conditionalFormatting sqref="C166">
    <cfRule type="expression" dxfId="513" priority="976">
      <formula>($C166="")</formula>
    </cfRule>
  </conditionalFormatting>
  <conditionalFormatting sqref="K166">
    <cfRule type="expression" dxfId="512" priority="975">
      <formula>($K166="")</formula>
    </cfRule>
  </conditionalFormatting>
  <conditionalFormatting sqref="Q166:Q172">
    <cfRule type="expression" dxfId="511" priority="970">
      <formula>($Q166="√")</formula>
    </cfRule>
  </conditionalFormatting>
  <conditionalFormatting sqref="K154:K157">
    <cfRule type="expression" dxfId="510" priority="969">
      <formula>($K154="")</formula>
    </cfRule>
  </conditionalFormatting>
  <conditionalFormatting sqref="C154:C157">
    <cfRule type="expression" dxfId="509" priority="968">
      <formula>($C154="")</formula>
    </cfRule>
  </conditionalFormatting>
  <conditionalFormatting sqref="C158">
    <cfRule type="expression" dxfId="508" priority="967">
      <formula>($C158="")</formula>
    </cfRule>
  </conditionalFormatting>
  <conditionalFormatting sqref="K158">
    <cfRule type="expression" dxfId="507" priority="966">
      <formula>($K158="")</formula>
    </cfRule>
  </conditionalFormatting>
  <conditionalFormatting sqref="Q154:Q158">
    <cfRule type="expression" dxfId="506" priority="957">
      <formula>($Q154="√")</formula>
    </cfRule>
  </conditionalFormatting>
  <conditionalFormatting sqref="K168:K171">
    <cfRule type="expression" dxfId="505" priority="956">
      <formula>($K168="")</formula>
    </cfRule>
  </conditionalFormatting>
  <conditionalFormatting sqref="C168:C171">
    <cfRule type="expression" dxfId="504" priority="955">
      <formula>($C168="")</formula>
    </cfRule>
  </conditionalFormatting>
  <conditionalFormatting sqref="C172">
    <cfRule type="expression" dxfId="503" priority="954">
      <formula>($C172="")</formula>
    </cfRule>
  </conditionalFormatting>
  <conditionalFormatting sqref="K172">
    <cfRule type="expression" dxfId="502" priority="953">
      <formula>($K172="")</formula>
    </cfRule>
  </conditionalFormatting>
  <conditionalFormatting sqref="Q168:Q172">
    <cfRule type="expression" dxfId="501" priority="944">
      <formula>($Q168="√")</formula>
    </cfRule>
  </conditionalFormatting>
  <conditionalFormatting sqref="K255">
    <cfRule type="expression" dxfId="500" priority="943">
      <formula>($K255="")</formula>
    </cfRule>
  </conditionalFormatting>
  <conditionalFormatting sqref="G255">
    <cfRule type="expression" dxfId="499" priority="939">
      <formula>($G255="")</formula>
    </cfRule>
  </conditionalFormatting>
  <conditionalFormatting sqref="C272">
    <cfRule type="expression" dxfId="498" priority="935">
      <formula>($C272="")</formula>
    </cfRule>
  </conditionalFormatting>
  <conditionalFormatting sqref="K272">
    <cfRule type="expression" dxfId="497" priority="934">
      <formula>($K272="")</formula>
    </cfRule>
  </conditionalFormatting>
  <conditionalFormatting sqref="G272">
    <cfRule type="expression" dxfId="496" priority="931">
      <formula>($G272="")</formula>
    </cfRule>
  </conditionalFormatting>
  <conditionalFormatting sqref="Q272">
    <cfRule type="expression" dxfId="495" priority="929">
      <formula>($Q272="√")</formula>
    </cfRule>
  </conditionalFormatting>
  <conditionalFormatting sqref="C273">
    <cfRule type="expression" dxfId="494" priority="928">
      <formula>($C273="")</formula>
    </cfRule>
  </conditionalFormatting>
  <conditionalFormatting sqref="K273">
    <cfRule type="expression" dxfId="493" priority="927">
      <formula>($K273="")</formula>
    </cfRule>
  </conditionalFormatting>
  <conditionalFormatting sqref="G273">
    <cfRule type="expression" dxfId="492" priority="924">
      <formula>($G273="")</formula>
    </cfRule>
  </conditionalFormatting>
  <conditionalFormatting sqref="K267">
    <cfRule type="expression" dxfId="491" priority="921">
      <formula>($K267="")</formula>
    </cfRule>
  </conditionalFormatting>
  <conditionalFormatting sqref="C267">
    <cfRule type="expression" dxfId="490" priority="920">
      <formula>($C267="")</formula>
    </cfRule>
  </conditionalFormatting>
  <conditionalFormatting sqref="C268">
    <cfRule type="expression" dxfId="489" priority="919">
      <formula>($C268="")</formula>
    </cfRule>
  </conditionalFormatting>
  <conditionalFormatting sqref="K268">
    <cfRule type="expression" dxfId="488" priority="918">
      <formula>($K268="")</formula>
    </cfRule>
  </conditionalFormatting>
  <conditionalFormatting sqref="G267">
    <cfRule type="expression" dxfId="487" priority="915">
      <formula>($G267="")</formula>
    </cfRule>
  </conditionalFormatting>
  <conditionalFormatting sqref="G268">
    <cfRule type="expression" dxfId="486" priority="912">
      <formula>($G268="")</formula>
    </cfRule>
  </conditionalFormatting>
  <conditionalFormatting sqref="Q267:Q270">
    <cfRule type="expression" dxfId="485" priority="909">
      <formula>($Q267="√")</formula>
    </cfRule>
  </conditionalFormatting>
  <conditionalFormatting sqref="K275">
    <cfRule type="expression" dxfId="484" priority="908">
      <formula>($K275="")</formula>
    </cfRule>
  </conditionalFormatting>
  <conditionalFormatting sqref="C275">
    <cfRule type="expression" dxfId="483" priority="907">
      <formula>($C275="")</formula>
    </cfRule>
  </conditionalFormatting>
  <conditionalFormatting sqref="C276">
    <cfRule type="expression" dxfId="482" priority="906">
      <formula>($C276="")</formula>
    </cfRule>
  </conditionalFormatting>
  <conditionalFormatting sqref="K276">
    <cfRule type="expression" dxfId="481" priority="905">
      <formula>($K276="")</formula>
    </cfRule>
  </conditionalFormatting>
  <conditionalFormatting sqref="G275">
    <cfRule type="expression" dxfId="480" priority="902">
      <formula>($G275="")</formula>
    </cfRule>
  </conditionalFormatting>
  <conditionalFormatting sqref="G276">
    <cfRule type="expression" dxfId="479" priority="899">
      <formula>($G276="")</formula>
    </cfRule>
  </conditionalFormatting>
  <conditionalFormatting sqref="C232">
    <cfRule type="expression" dxfId="478" priority="887">
      <formula>($C232="")</formula>
    </cfRule>
  </conditionalFormatting>
  <conditionalFormatting sqref="G232">
    <cfRule type="expression" dxfId="477" priority="883">
      <formula>($G232="")</formula>
    </cfRule>
  </conditionalFormatting>
  <conditionalFormatting sqref="Q232">
    <cfRule type="expression" dxfId="476" priority="881">
      <formula>($Q232="√")</formula>
    </cfRule>
  </conditionalFormatting>
  <conditionalFormatting sqref="G233">
    <cfRule type="expression" dxfId="475" priority="876">
      <formula>($G233="")</formula>
    </cfRule>
  </conditionalFormatting>
  <conditionalFormatting sqref="Q233">
    <cfRule type="expression" dxfId="474" priority="874">
      <formula>($Q233="√")</formula>
    </cfRule>
  </conditionalFormatting>
  <conditionalFormatting sqref="C210">
    <cfRule type="expression" dxfId="473" priority="872">
      <formula>($C210="")</formula>
    </cfRule>
  </conditionalFormatting>
  <conditionalFormatting sqref="C211">
    <cfRule type="expression" dxfId="472" priority="871">
      <formula>($C211="")</formula>
    </cfRule>
  </conditionalFormatting>
  <conditionalFormatting sqref="G211">
    <cfRule type="expression" dxfId="471" priority="864">
      <formula>($G211="")</formula>
    </cfRule>
  </conditionalFormatting>
  <conditionalFormatting sqref="Q210">
    <cfRule type="expression" dxfId="470" priority="861">
      <formula>($Q210="√")</formula>
    </cfRule>
  </conditionalFormatting>
  <conditionalFormatting sqref="K246">
    <cfRule type="expression" dxfId="469" priority="859">
      <formula>($K246="")</formula>
    </cfRule>
  </conditionalFormatting>
  <conditionalFormatting sqref="Q246">
    <cfRule type="expression" dxfId="468" priority="854">
      <formula>($Q246="√")</formula>
    </cfRule>
  </conditionalFormatting>
  <conditionalFormatting sqref="G87">
    <cfRule type="expression" dxfId="467" priority="850">
      <formula>($G89="")</formula>
    </cfRule>
  </conditionalFormatting>
  <conditionalFormatting sqref="H87">
    <cfRule type="expression" dxfId="466" priority="849">
      <formula>($H89="")</formula>
    </cfRule>
  </conditionalFormatting>
  <conditionalFormatting sqref="C87">
    <cfRule type="expression" dxfId="465" priority="848">
      <formula>($C87="")</formula>
    </cfRule>
  </conditionalFormatting>
  <conditionalFormatting sqref="K77">
    <cfRule type="expression" dxfId="464" priority="847">
      <formula>($K77="")</formula>
    </cfRule>
  </conditionalFormatting>
  <conditionalFormatting sqref="C274">
    <cfRule type="expression" dxfId="463" priority="840">
      <formula>($Q274="V")</formula>
    </cfRule>
  </conditionalFormatting>
  <conditionalFormatting sqref="C213">
    <cfRule type="expression" dxfId="462" priority="833">
      <formula>($C213="")</formula>
    </cfRule>
  </conditionalFormatting>
  <conditionalFormatting sqref="C217 C219:C220">
    <cfRule type="expression" dxfId="461" priority="832">
      <formula>($C217="")</formula>
    </cfRule>
  </conditionalFormatting>
  <conditionalFormatting sqref="C138">
    <cfRule type="expression" dxfId="460" priority="803">
      <formula>($C138="")</formula>
    </cfRule>
  </conditionalFormatting>
  <conditionalFormatting sqref="C139">
    <cfRule type="expression" dxfId="459" priority="802">
      <formula>($C139="")</formula>
    </cfRule>
  </conditionalFormatting>
  <conditionalFormatting sqref="C140:C148">
    <cfRule type="expression" dxfId="458" priority="801">
      <formula>($C140="")</formula>
    </cfRule>
  </conditionalFormatting>
  <conditionalFormatting sqref="C149">
    <cfRule type="expression" dxfId="457" priority="800">
      <formula>($C149="")</formula>
    </cfRule>
  </conditionalFormatting>
  <conditionalFormatting sqref="C150">
    <cfRule type="expression" dxfId="456" priority="799">
      <formula>($C150="")</formula>
    </cfRule>
  </conditionalFormatting>
  <conditionalFormatting sqref="C151">
    <cfRule type="expression" dxfId="455" priority="798">
      <formula>($C151="")</formula>
    </cfRule>
  </conditionalFormatting>
  <conditionalFormatting sqref="C152">
    <cfRule type="expression" dxfId="454" priority="797">
      <formula>($C152="")</formula>
    </cfRule>
  </conditionalFormatting>
  <conditionalFormatting sqref="K138">
    <cfRule type="expression" dxfId="453" priority="796">
      <formula>($K138="")</formula>
    </cfRule>
  </conditionalFormatting>
  <conditionalFormatting sqref="K139">
    <cfRule type="expression" dxfId="452" priority="795">
      <formula>($K139="")</formula>
    </cfRule>
  </conditionalFormatting>
  <conditionalFormatting sqref="K140:K148">
    <cfRule type="expression" dxfId="451" priority="794">
      <formula>($K140="")</formula>
    </cfRule>
  </conditionalFormatting>
  <conditionalFormatting sqref="K149">
    <cfRule type="expression" dxfId="450" priority="793">
      <formula>($K149="")</formula>
    </cfRule>
  </conditionalFormatting>
  <conditionalFormatting sqref="K150">
    <cfRule type="expression" dxfId="449" priority="792">
      <formula>($K150="")</formula>
    </cfRule>
  </conditionalFormatting>
  <conditionalFormatting sqref="K151">
    <cfRule type="expression" dxfId="448" priority="791">
      <formula>($K151="")</formula>
    </cfRule>
  </conditionalFormatting>
  <conditionalFormatting sqref="K152">
    <cfRule type="expression" dxfId="447" priority="790">
      <formula>($K152="")</formula>
    </cfRule>
  </conditionalFormatting>
  <conditionalFormatting sqref="P168 P50:P54 P216 P45:P48 P135:P136">
    <cfRule type="expression" dxfId="446" priority="771">
      <formula>($P45="")</formula>
    </cfRule>
  </conditionalFormatting>
  <conditionalFormatting sqref="P172">
    <cfRule type="expression" dxfId="445" priority="770">
      <formula>($P172="")</formula>
    </cfRule>
  </conditionalFormatting>
  <conditionalFormatting sqref="G213">
    <cfRule type="expression" dxfId="444" priority="769">
      <formula>($G213="")</formula>
    </cfRule>
  </conditionalFormatting>
  <conditionalFormatting sqref="P211">
    <cfRule type="expression" dxfId="443" priority="764">
      <formula>($P211="")</formula>
    </cfRule>
  </conditionalFormatting>
  <conditionalFormatting sqref="C233:C235">
    <cfRule type="expression" dxfId="442" priority="759">
      <formula>($C233="")</formula>
    </cfRule>
  </conditionalFormatting>
  <conditionalFormatting sqref="G234">
    <cfRule type="expression" dxfId="441" priority="753">
      <formula>($G234="")</formula>
    </cfRule>
  </conditionalFormatting>
  <conditionalFormatting sqref="G235">
    <cfRule type="expression" dxfId="440" priority="752">
      <formula>($G235="")</formula>
    </cfRule>
  </conditionalFormatting>
  <conditionalFormatting sqref="P232">
    <cfRule type="expression" dxfId="439" priority="749">
      <formula>($P232="")</formula>
    </cfRule>
  </conditionalFormatting>
  <conditionalFormatting sqref="Q211">
    <cfRule type="expression" dxfId="438" priority="745">
      <formula>($Q211="√")</formula>
    </cfRule>
  </conditionalFormatting>
  <conditionalFormatting sqref="Q213">
    <cfRule type="expression" dxfId="437" priority="744">
      <formula>($Q213="√")</formula>
    </cfRule>
  </conditionalFormatting>
  <conditionalFormatting sqref="Q217 Q219:Q220">
    <cfRule type="expression" dxfId="436" priority="743">
      <formula>($Q217="√")</formula>
    </cfRule>
  </conditionalFormatting>
  <conditionalFormatting sqref="P210">
    <cfRule type="expression" dxfId="435" priority="742">
      <formula>($P210="")</formula>
    </cfRule>
  </conditionalFormatting>
  <conditionalFormatting sqref="P213">
    <cfRule type="expression" dxfId="434" priority="741">
      <formula>($P213="")</formula>
    </cfRule>
  </conditionalFormatting>
  <conditionalFormatting sqref="P138">
    <cfRule type="expression" dxfId="433" priority="738">
      <formula>($P138="")</formula>
    </cfRule>
  </conditionalFormatting>
  <conditionalFormatting sqref="P139">
    <cfRule type="expression" dxfId="432" priority="737">
      <formula>($P139="")</formula>
    </cfRule>
  </conditionalFormatting>
  <conditionalFormatting sqref="P140:P148">
    <cfRule type="expression" dxfId="431" priority="736">
      <formula>($P140="")</formula>
    </cfRule>
  </conditionalFormatting>
  <conditionalFormatting sqref="P149">
    <cfRule type="expression" dxfId="430" priority="735">
      <formula>($P149="")</formula>
    </cfRule>
  </conditionalFormatting>
  <conditionalFormatting sqref="P150">
    <cfRule type="expression" dxfId="429" priority="734">
      <formula>($P150="")</formula>
    </cfRule>
  </conditionalFormatting>
  <conditionalFormatting sqref="P151">
    <cfRule type="expression" dxfId="428" priority="733">
      <formula>($P151="")</formula>
    </cfRule>
  </conditionalFormatting>
  <conditionalFormatting sqref="P152">
    <cfRule type="expression" dxfId="427" priority="732">
      <formula>($P152="")</formula>
    </cfRule>
  </conditionalFormatting>
  <conditionalFormatting sqref="P154:P157">
    <cfRule type="expression" dxfId="426" priority="731">
      <formula>($P154="")</formula>
    </cfRule>
  </conditionalFormatting>
  <conditionalFormatting sqref="P158">
    <cfRule type="expression" dxfId="425" priority="730">
      <formula>($P158="")</formula>
    </cfRule>
  </conditionalFormatting>
  <conditionalFormatting sqref="P162:P165">
    <cfRule type="expression" dxfId="424" priority="729">
      <formula>($P162="")</formula>
    </cfRule>
  </conditionalFormatting>
  <conditionalFormatting sqref="P166">
    <cfRule type="expression" dxfId="423" priority="728">
      <formula>($P166="")</formula>
    </cfRule>
  </conditionalFormatting>
  <conditionalFormatting sqref="P233">
    <cfRule type="expression" dxfId="422" priority="727">
      <formula>($P233="")</formula>
    </cfRule>
  </conditionalFormatting>
  <conditionalFormatting sqref="P234">
    <cfRule type="expression" dxfId="421" priority="726">
      <formula>($P234="")</formula>
    </cfRule>
  </conditionalFormatting>
  <conditionalFormatting sqref="P235">
    <cfRule type="expression" dxfId="420" priority="725">
      <formula>($P235="")</formula>
    </cfRule>
  </conditionalFormatting>
  <conditionalFormatting sqref="P246">
    <cfRule type="expression" dxfId="419" priority="724">
      <formula>($P246="")</formula>
    </cfRule>
  </conditionalFormatting>
  <conditionalFormatting sqref="P247">
    <cfRule type="expression" dxfId="418" priority="723">
      <formula>($P247="")</formula>
    </cfRule>
  </conditionalFormatting>
  <conditionalFormatting sqref="P255">
    <cfRule type="expression" dxfId="417" priority="722">
      <formula>($P255="")</formula>
    </cfRule>
  </conditionalFormatting>
  <conditionalFormatting sqref="P256">
    <cfRule type="expression" dxfId="416" priority="721">
      <formula>($P256="")</formula>
    </cfRule>
  </conditionalFormatting>
  <conditionalFormatting sqref="P257">
    <cfRule type="expression" dxfId="415" priority="720">
      <formula>($P257="")</formula>
    </cfRule>
  </conditionalFormatting>
  <conditionalFormatting sqref="P258">
    <cfRule type="expression" dxfId="414" priority="719">
      <formula>($P258="")</formula>
    </cfRule>
  </conditionalFormatting>
  <conditionalFormatting sqref="P259">
    <cfRule type="expression" dxfId="413" priority="718">
      <formula>($P259="")</formula>
    </cfRule>
  </conditionalFormatting>
  <conditionalFormatting sqref="P260">
    <cfRule type="expression" dxfId="412" priority="717">
      <formula>($P260="")</formula>
    </cfRule>
  </conditionalFormatting>
  <conditionalFormatting sqref="P261">
    <cfRule type="expression" dxfId="411" priority="716">
      <formula>($P261="")</formula>
    </cfRule>
  </conditionalFormatting>
  <conditionalFormatting sqref="P262">
    <cfRule type="expression" dxfId="410" priority="715">
      <formula>($P262="")</formula>
    </cfRule>
  </conditionalFormatting>
  <conditionalFormatting sqref="C241:C244">
    <cfRule type="expression" dxfId="409" priority="708">
      <formula>($C241="")</formula>
    </cfRule>
  </conditionalFormatting>
  <conditionalFormatting sqref="C241">
    <cfRule type="expression" dxfId="408" priority="705">
      <formula>($C241="")</formula>
    </cfRule>
  </conditionalFormatting>
  <conditionalFormatting sqref="G241">
    <cfRule type="expression" dxfId="407" priority="701">
      <formula>($G241="")</formula>
    </cfRule>
  </conditionalFormatting>
  <conditionalFormatting sqref="Q241">
    <cfRule type="expression" dxfId="406" priority="700">
      <formula>($Q241="√")</formula>
    </cfRule>
  </conditionalFormatting>
  <conditionalFormatting sqref="P241">
    <cfRule type="expression" dxfId="405" priority="699">
      <formula>($P241="")</formula>
    </cfRule>
  </conditionalFormatting>
  <conditionalFormatting sqref="P242:P244">
    <cfRule type="expression" dxfId="404" priority="698">
      <formula>($P242="")</formula>
    </cfRule>
  </conditionalFormatting>
  <conditionalFormatting sqref="G242">
    <cfRule type="expression" dxfId="403" priority="697">
      <formula>($G242="")</formula>
    </cfRule>
  </conditionalFormatting>
  <conditionalFormatting sqref="C243">
    <cfRule type="expression" dxfId="402" priority="695">
      <formula>($C243="")</formula>
    </cfRule>
  </conditionalFormatting>
  <conditionalFormatting sqref="G243">
    <cfRule type="expression" dxfId="401" priority="693">
      <formula>($G243="")</formula>
    </cfRule>
  </conditionalFormatting>
  <conditionalFormatting sqref="Q243">
    <cfRule type="expression" dxfId="400" priority="692">
      <formula>($Q243="√")</formula>
    </cfRule>
  </conditionalFormatting>
  <conditionalFormatting sqref="P243">
    <cfRule type="expression" dxfId="399" priority="691">
      <formula>($P243="")</formula>
    </cfRule>
  </conditionalFormatting>
  <conditionalFormatting sqref="K241">
    <cfRule type="expression" dxfId="398" priority="690">
      <formula>($K241="")</formula>
    </cfRule>
  </conditionalFormatting>
  <conditionalFormatting sqref="K242">
    <cfRule type="expression" dxfId="397" priority="689">
      <formula>($K242="")</formula>
    </cfRule>
  </conditionalFormatting>
  <conditionalFormatting sqref="K243">
    <cfRule type="expression" dxfId="396" priority="688">
      <formula>($K243="")</formula>
    </cfRule>
  </conditionalFormatting>
  <conditionalFormatting sqref="K244">
    <cfRule type="expression" dxfId="395" priority="687">
      <formula>($K244="")</formula>
    </cfRule>
  </conditionalFormatting>
  <conditionalFormatting sqref="G246">
    <cfRule type="expression" dxfId="394" priority="686">
      <formula>($G246="")</formula>
    </cfRule>
  </conditionalFormatting>
  <conditionalFormatting sqref="K247">
    <cfRule type="expression" dxfId="393" priority="683">
      <formula>($K247="")</formula>
    </cfRule>
  </conditionalFormatting>
  <conditionalFormatting sqref="G247">
    <cfRule type="expression" dxfId="392" priority="682">
      <formula>($G247="")</formula>
    </cfRule>
  </conditionalFormatting>
  <conditionalFormatting sqref="G248">
    <cfRule type="expression" dxfId="391" priority="681">
      <formula>($G248="")</formula>
    </cfRule>
  </conditionalFormatting>
  <conditionalFormatting sqref="C247">
    <cfRule type="expression" dxfId="390" priority="680">
      <formula>($C247="")</formula>
    </cfRule>
  </conditionalFormatting>
  <conditionalFormatting sqref="C248">
    <cfRule type="expression" dxfId="389" priority="679">
      <formula>($C248="")</formula>
    </cfRule>
  </conditionalFormatting>
  <conditionalFormatting sqref="K248">
    <cfRule type="expression" dxfId="388" priority="678">
      <formula>($K248="")</formula>
    </cfRule>
  </conditionalFormatting>
  <conditionalFormatting sqref="P248">
    <cfRule type="expression" dxfId="387" priority="677">
      <formula>($P248="")</formula>
    </cfRule>
  </conditionalFormatting>
  <conditionalFormatting sqref="P249">
    <cfRule type="expression" dxfId="386" priority="676">
      <formula>($P249="")</formula>
    </cfRule>
  </conditionalFormatting>
  <conditionalFormatting sqref="G249">
    <cfRule type="expression" dxfId="385" priority="674">
      <formula>($G249="")</formula>
    </cfRule>
  </conditionalFormatting>
  <conditionalFormatting sqref="K249">
    <cfRule type="expression" dxfId="384" priority="673">
      <formula>($K249="")</formula>
    </cfRule>
  </conditionalFormatting>
  <conditionalFormatting sqref="C255">
    <cfRule type="expression" dxfId="383" priority="672">
      <formula>($C255="")</formula>
    </cfRule>
  </conditionalFormatting>
  <conditionalFormatting sqref="C256">
    <cfRule type="expression" dxfId="382" priority="671">
      <formula>($C256="")</formula>
    </cfRule>
  </conditionalFormatting>
  <conditionalFormatting sqref="C257">
    <cfRule type="expression" dxfId="381" priority="670">
      <formula>($C257="")</formula>
    </cfRule>
  </conditionalFormatting>
  <conditionalFormatting sqref="C258">
    <cfRule type="expression" dxfId="380" priority="669">
      <formula>($C258="")</formula>
    </cfRule>
  </conditionalFormatting>
  <conditionalFormatting sqref="C259">
    <cfRule type="expression" dxfId="379" priority="668">
      <formula>($C259="")</formula>
    </cfRule>
  </conditionalFormatting>
  <conditionalFormatting sqref="C260">
    <cfRule type="expression" dxfId="378" priority="667">
      <formula>($C260="")</formula>
    </cfRule>
  </conditionalFormatting>
  <conditionalFormatting sqref="C261">
    <cfRule type="expression" dxfId="377" priority="666">
      <formula>($C261="")</formula>
    </cfRule>
  </conditionalFormatting>
  <conditionalFormatting sqref="C262">
    <cfRule type="expression" dxfId="376" priority="665">
      <formula>($C262="")</formula>
    </cfRule>
  </conditionalFormatting>
  <conditionalFormatting sqref="G256">
    <cfRule type="expression" dxfId="375" priority="664">
      <formula>($G256="")</formula>
    </cfRule>
  </conditionalFormatting>
  <conditionalFormatting sqref="G257">
    <cfRule type="expression" dxfId="374" priority="663">
      <formula>($G257="")</formula>
    </cfRule>
  </conditionalFormatting>
  <conditionalFormatting sqref="G258">
    <cfRule type="expression" dxfId="373" priority="662">
      <formula>($G258="")</formula>
    </cfRule>
  </conditionalFormatting>
  <conditionalFormatting sqref="G259">
    <cfRule type="expression" dxfId="372" priority="661">
      <formula>($G259="")</formula>
    </cfRule>
  </conditionalFormatting>
  <conditionalFormatting sqref="G260">
    <cfRule type="expression" dxfId="371" priority="660">
      <formula>($G260="")</formula>
    </cfRule>
  </conditionalFormatting>
  <conditionalFormatting sqref="G261">
    <cfRule type="expression" dxfId="370" priority="659">
      <formula>($G261="")</formula>
    </cfRule>
  </conditionalFormatting>
  <conditionalFormatting sqref="G262">
    <cfRule type="expression" dxfId="369" priority="658">
      <formula>($G262="")</formula>
    </cfRule>
  </conditionalFormatting>
  <conditionalFormatting sqref="K256">
    <cfRule type="expression" dxfId="368" priority="657">
      <formula>($K256="")</formula>
    </cfRule>
  </conditionalFormatting>
  <conditionalFormatting sqref="K257">
    <cfRule type="expression" dxfId="367" priority="656">
      <formula>($K257="")</formula>
    </cfRule>
  </conditionalFormatting>
  <conditionalFormatting sqref="K258">
    <cfRule type="expression" dxfId="366" priority="655">
      <formula>($K258="")</formula>
    </cfRule>
  </conditionalFormatting>
  <conditionalFormatting sqref="K259">
    <cfRule type="expression" dxfId="365" priority="654">
      <formula>($K259="")</formula>
    </cfRule>
  </conditionalFormatting>
  <conditionalFormatting sqref="K260">
    <cfRule type="expression" dxfId="364" priority="653">
      <formula>($K260="")</formula>
    </cfRule>
  </conditionalFormatting>
  <conditionalFormatting sqref="K261">
    <cfRule type="expression" dxfId="363" priority="652">
      <formula>($K261="")</formula>
    </cfRule>
  </conditionalFormatting>
  <conditionalFormatting sqref="K262">
    <cfRule type="expression" dxfId="362" priority="651">
      <formula>($K262="")</formula>
    </cfRule>
  </conditionalFormatting>
  <conditionalFormatting sqref="C269">
    <cfRule type="expression" dxfId="361" priority="650">
      <formula>($C269="")</formula>
    </cfRule>
  </conditionalFormatting>
  <conditionalFormatting sqref="C270">
    <cfRule type="expression" dxfId="360" priority="649">
      <formula>($C270="")</formula>
    </cfRule>
  </conditionalFormatting>
  <conditionalFormatting sqref="P267">
    <cfRule type="expression" dxfId="359" priority="648">
      <formula>($P267="")</formula>
    </cfRule>
  </conditionalFormatting>
  <conditionalFormatting sqref="P268">
    <cfRule type="expression" dxfId="358" priority="647">
      <formula>($P268="")</formula>
    </cfRule>
  </conditionalFormatting>
  <conditionalFormatting sqref="P269">
    <cfRule type="expression" dxfId="357" priority="646">
      <formula>($P269="")</formula>
    </cfRule>
  </conditionalFormatting>
  <conditionalFormatting sqref="P270">
    <cfRule type="expression" dxfId="356" priority="645">
      <formula>($P270="")</formula>
    </cfRule>
  </conditionalFormatting>
  <conditionalFormatting sqref="Q273">
    <cfRule type="expression" dxfId="355" priority="644">
      <formula>($Q273="√")</formula>
    </cfRule>
  </conditionalFormatting>
  <conditionalFormatting sqref="K277">
    <cfRule type="expression" dxfId="354" priority="643">
      <formula>($K277="")</formula>
    </cfRule>
  </conditionalFormatting>
  <conditionalFormatting sqref="C277">
    <cfRule type="expression" dxfId="353" priority="642">
      <formula>($C277="")</formula>
    </cfRule>
  </conditionalFormatting>
  <conditionalFormatting sqref="K278">
    <cfRule type="expression" dxfId="352" priority="640">
      <formula>($K278="")</formula>
    </cfRule>
  </conditionalFormatting>
  <conditionalFormatting sqref="G277">
    <cfRule type="expression" dxfId="351" priority="639">
      <formula>($G277="")</formula>
    </cfRule>
  </conditionalFormatting>
  <conditionalFormatting sqref="G278">
    <cfRule type="expression" dxfId="350" priority="638">
      <formula>($G278="")</formula>
    </cfRule>
  </conditionalFormatting>
  <conditionalFormatting sqref="Q207:Q208">
    <cfRule type="expression" dxfId="349" priority="623">
      <formula>($Q207="√")</formula>
    </cfRule>
  </conditionalFormatting>
  <conditionalFormatting sqref="Q208">
    <cfRule type="expression" dxfId="348" priority="622">
      <formula>($Q208="√")</formula>
    </cfRule>
  </conditionalFormatting>
  <conditionalFormatting sqref="Q207:Q208">
    <cfRule type="expression" dxfId="347" priority="621">
      <formula>($Q207="√")</formula>
    </cfRule>
  </conditionalFormatting>
  <conditionalFormatting sqref="P207">
    <cfRule type="expression" dxfId="346" priority="620">
      <formula>($P207="")</formula>
    </cfRule>
  </conditionalFormatting>
  <conditionalFormatting sqref="P208">
    <cfRule type="expression" dxfId="345" priority="619">
      <formula>($P208="")</formula>
    </cfRule>
  </conditionalFormatting>
  <conditionalFormatting sqref="K207">
    <cfRule type="expression" dxfId="344" priority="606">
      <formula>($K207="")</formula>
    </cfRule>
  </conditionalFormatting>
  <conditionalFormatting sqref="K208">
    <cfRule type="expression" dxfId="343" priority="605">
      <formula>($K208="")</formula>
    </cfRule>
  </conditionalFormatting>
  <conditionalFormatting sqref="C208">
    <cfRule type="expression" dxfId="342" priority="580">
      <formula>($C208="")</formula>
    </cfRule>
  </conditionalFormatting>
  <conditionalFormatting sqref="C207">
    <cfRule type="expression" dxfId="341" priority="579">
      <formula>($C207="")</formula>
    </cfRule>
  </conditionalFormatting>
  <conditionalFormatting sqref="P272">
    <cfRule type="expression" dxfId="340" priority="578">
      <formula>($P272="")</formula>
    </cfRule>
  </conditionalFormatting>
  <conditionalFormatting sqref="P273">
    <cfRule type="expression" dxfId="339" priority="577">
      <formula>($P273="")</formula>
    </cfRule>
  </conditionalFormatting>
  <conditionalFormatting sqref="P275">
    <cfRule type="expression" dxfId="338" priority="576">
      <formula>($P275="")</formula>
    </cfRule>
  </conditionalFormatting>
  <conditionalFormatting sqref="P276">
    <cfRule type="expression" dxfId="337" priority="575">
      <formula>($P276="")</formula>
    </cfRule>
  </conditionalFormatting>
  <conditionalFormatting sqref="P277">
    <cfRule type="expression" dxfId="336" priority="574">
      <formula>($P277="")</formula>
    </cfRule>
  </conditionalFormatting>
  <conditionalFormatting sqref="P278">
    <cfRule type="expression" dxfId="335" priority="573">
      <formula>($P278="")</formula>
    </cfRule>
  </conditionalFormatting>
  <conditionalFormatting sqref="H89">
    <cfRule type="expression" dxfId="334" priority="570">
      <formula>($H89="")</formula>
    </cfRule>
  </conditionalFormatting>
  <conditionalFormatting sqref="G69:G73">
    <cfRule type="expression" dxfId="333" priority="567">
      <formula>($G69="")</formula>
    </cfRule>
  </conditionalFormatting>
  <conditionalFormatting sqref="G89">
    <cfRule type="expression" dxfId="332" priority="565">
      <formula>($G89="")</formula>
    </cfRule>
  </conditionalFormatting>
  <conditionalFormatting sqref="F89">
    <cfRule type="expression" dxfId="331" priority="536">
      <formula>($F89="")</formula>
    </cfRule>
  </conditionalFormatting>
  <conditionalFormatting sqref="F77">
    <cfRule type="expression" dxfId="330" priority="535">
      <formula>($F77="")</formula>
    </cfRule>
  </conditionalFormatting>
  <conditionalFormatting sqref="F87">
    <cfRule type="expression" dxfId="329" priority="533">
      <formula>($F87="")</formula>
    </cfRule>
  </conditionalFormatting>
  <conditionalFormatting sqref="F138:F152">
    <cfRule type="expression" dxfId="328" priority="532">
      <formula>($F138="")</formula>
    </cfRule>
  </conditionalFormatting>
  <conditionalFormatting sqref="F154:F158">
    <cfRule type="expression" dxfId="327" priority="531">
      <formula>($F154="")</formula>
    </cfRule>
  </conditionalFormatting>
  <conditionalFormatting sqref="F162:F166">
    <cfRule type="expression" dxfId="326" priority="530">
      <formula>($F162="")</formula>
    </cfRule>
  </conditionalFormatting>
  <conditionalFormatting sqref="F168:F172">
    <cfRule type="expression" dxfId="325" priority="529">
      <formula>($F168="")</formula>
    </cfRule>
  </conditionalFormatting>
  <conditionalFormatting sqref="E25">
    <cfRule type="expression" dxfId="324" priority="528">
      <formula>($E25="")</formula>
    </cfRule>
  </conditionalFormatting>
  <conditionalFormatting sqref="E26">
    <cfRule type="expression" dxfId="323" priority="527">
      <formula>($E26="")</formula>
    </cfRule>
  </conditionalFormatting>
  <conditionalFormatting sqref="E27">
    <cfRule type="expression" dxfId="322" priority="526">
      <formula>($E27="")</formula>
    </cfRule>
  </conditionalFormatting>
  <conditionalFormatting sqref="E28:E36">
    <cfRule type="expression" dxfId="321" priority="525">
      <formula>($E28="")</formula>
    </cfRule>
  </conditionalFormatting>
  <conditionalFormatting sqref="E37">
    <cfRule type="expression" dxfId="320" priority="524">
      <formula>($E37="")</formula>
    </cfRule>
  </conditionalFormatting>
  <conditionalFormatting sqref="E38">
    <cfRule type="expression" dxfId="319" priority="523">
      <formula>($E38="")</formula>
    </cfRule>
  </conditionalFormatting>
  <conditionalFormatting sqref="E39">
    <cfRule type="expression" dxfId="318" priority="522">
      <formula>($E39="")</formula>
    </cfRule>
  </conditionalFormatting>
  <conditionalFormatting sqref="E40">
    <cfRule type="expression" dxfId="317" priority="521">
      <formula>($E40="")</formula>
    </cfRule>
  </conditionalFormatting>
  <conditionalFormatting sqref="E41">
    <cfRule type="expression" dxfId="316" priority="520">
      <formula>($E41="")</formula>
    </cfRule>
  </conditionalFormatting>
  <conditionalFormatting sqref="E42">
    <cfRule type="expression" dxfId="315" priority="519">
      <formula>($E42="")</formula>
    </cfRule>
  </conditionalFormatting>
  <conditionalFormatting sqref="E43">
    <cfRule type="expression" dxfId="314" priority="518">
      <formula>($E43="")</formula>
    </cfRule>
  </conditionalFormatting>
  <conditionalFormatting sqref="E61">
    <cfRule type="expression" dxfId="313" priority="513">
      <formula>($E61="")</formula>
    </cfRule>
  </conditionalFormatting>
  <conditionalFormatting sqref="E62">
    <cfRule type="expression" dxfId="312" priority="512">
      <formula>($E62="")</formula>
    </cfRule>
  </conditionalFormatting>
  <conditionalFormatting sqref="E63">
    <cfRule type="expression" dxfId="311" priority="511">
      <formula>($E63="")</formula>
    </cfRule>
  </conditionalFormatting>
  <conditionalFormatting sqref="E64">
    <cfRule type="expression" dxfId="310" priority="510">
      <formula>($E64="")</formula>
    </cfRule>
  </conditionalFormatting>
  <conditionalFormatting sqref="E65">
    <cfRule type="expression" dxfId="309" priority="509">
      <formula>($E65="")</formula>
    </cfRule>
  </conditionalFormatting>
  <conditionalFormatting sqref="E66">
    <cfRule type="expression" dxfId="308" priority="508">
      <formula>($E66="")</formula>
    </cfRule>
  </conditionalFormatting>
  <conditionalFormatting sqref="E67">
    <cfRule type="expression" dxfId="307" priority="507">
      <formula>($E67="")</formula>
    </cfRule>
  </conditionalFormatting>
  <conditionalFormatting sqref="E69:E73">
    <cfRule type="expression" dxfId="306" priority="506">
      <formula>($E69="")</formula>
    </cfRule>
  </conditionalFormatting>
  <conditionalFormatting sqref="E76">
    <cfRule type="expression" dxfId="305" priority="505">
      <formula>($E76="")</formula>
    </cfRule>
  </conditionalFormatting>
  <conditionalFormatting sqref="E77">
    <cfRule type="expression" dxfId="304" priority="504">
      <formula>($E77="")</formula>
    </cfRule>
  </conditionalFormatting>
  <conditionalFormatting sqref="E87">
    <cfRule type="expression" dxfId="303" priority="502">
      <formula>($E87="")</formula>
    </cfRule>
  </conditionalFormatting>
  <conditionalFormatting sqref="E89">
    <cfRule type="expression" dxfId="302" priority="501">
      <formula>($E89="")</formula>
    </cfRule>
  </conditionalFormatting>
  <conditionalFormatting sqref="E138">
    <cfRule type="expression" dxfId="301" priority="499">
      <formula>($E138="")</formula>
    </cfRule>
  </conditionalFormatting>
  <conditionalFormatting sqref="E139">
    <cfRule type="expression" dxfId="300" priority="498">
      <formula>($E139="")</formula>
    </cfRule>
  </conditionalFormatting>
  <conditionalFormatting sqref="E140:E148">
    <cfRule type="expression" dxfId="299" priority="497">
      <formula>($E140="")</formula>
    </cfRule>
  </conditionalFormatting>
  <conditionalFormatting sqref="E149">
    <cfRule type="expression" dxfId="298" priority="496">
      <formula>($E149="")</formula>
    </cfRule>
  </conditionalFormatting>
  <conditionalFormatting sqref="E150">
    <cfRule type="expression" dxfId="297" priority="495">
      <formula>($E150="")</formula>
    </cfRule>
  </conditionalFormatting>
  <conditionalFormatting sqref="E151">
    <cfRule type="expression" dxfId="296" priority="494">
      <formula>($E151="")</formula>
    </cfRule>
  </conditionalFormatting>
  <conditionalFormatting sqref="E152">
    <cfRule type="expression" dxfId="295" priority="493">
      <formula>($E152="")</formula>
    </cfRule>
  </conditionalFormatting>
  <conditionalFormatting sqref="E154:E157">
    <cfRule type="expression" dxfId="294" priority="492">
      <formula>($E154="")</formula>
    </cfRule>
  </conditionalFormatting>
  <conditionalFormatting sqref="E158">
    <cfRule type="expression" dxfId="293" priority="491">
      <formula>($E158="")</formula>
    </cfRule>
  </conditionalFormatting>
  <conditionalFormatting sqref="E162:E165">
    <cfRule type="expression" dxfId="292" priority="490">
      <formula>($E162="")</formula>
    </cfRule>
  </conditionalFormatting>
  <conditionalFormatting sqref="E166">
    <cfRule type="expression" dxfId="291" priority="489">
      <formula>($E166="")</formula>
    </cfRule>
  </conditionalFormatting>
  <conditionalFormatting sqref="E168:E171">
    <cfRule type="expression" dxfId="290" priority="488">
      <formula>($E168="")</formula>
    </cfRule>
  </conditionalFormatting>
  <conditionalFormatting sqref="E172">
    <cfRule type="expression" dxfId="289" priority="487">
      <formula>($E172="")</formula>
    </cfRule>
  </conditionalFormatting>
  <conditionalFormatting sqref="C13">
    <cfRule type="expression" dxfId="288" priority="486">
      <formula>($C13="")</formula>
    </cfRule>
  </conditionalFormatting>
  <conditionalFormatting sqref="C246">
    <cfRule type="expression" dxfId="287" priority="485">
      <formula>($C246="")</formula>
    </cfRule>
  </conditionalFormatting>
  <conditionalFormatting sqref="Q279:Q282">
    <cfRule type="expression" dxfId="286" priority="484">
      <formula>($Q279="√")</formula>
    </cfRule>
  </conditionalFormatting>
  <conditionalFormatting sqref="Q251:Q253">
    <cfRule type="expression" dxfId="285" priority="483">
      <formula>($Q251="V")</formula>
    </cfRule>
  </conditionalFormatting>
  <conditionalFormatting sqref="Q250">
    <cfRule type="expression" dxfId="284" priority="474">
      <formula>($Q250="√")</formula>
    </cfRule>
  </conditionalFormatting>
  <conditionalFormatting sqref="C249">
    <cfRule type="expression" dxfId="283" priority="473">
      <formula>($C249="")</formula>
    </cfRule>
  </conditionalFormatting>
  <conditionalFormatting sqref="C278">
    <cfRule type="expression" dxfId="282" priority="472">
      <formula>($C278="")</formula>
    </cfRule>
  </conditionalFormatting>
  <conditionalFormatting sqref="K384">
    <cfRule type="expression" dxfId="281" priority="460">
      <formula>($K384="")</formula>
    </cfRule>
  </conditionalFormatting>
  <conditionalFormatting sqref="N375">
    <cfRule type="expression" dxfId="280" priority="459">
      <formula>($N375="")</formula>
    </cfRule>
  </conditionalFormatting>
  <conditionalFormatting sqref="N376">
    <cfRule type="expression" dxfId="279" priority="458">
      <formula>($N376="")</formula>
    </cfRule>
  </conditionalFormatting>
  <conditionalFormatting sqref="N377">
    <cfRule type="expression" dxfId="278" priority="457">
      <formula>($N377="")</formula>
    </cfRule>
  </conditionalFormatting>
  <conditionalFormatting sqref="N378">
    <cfRule type="expression" dxfId="277" priority="456">
      <formula>($N378="")</formula>
    </cfRule>
  </conditionalFormatting>
  <conditionalFormatting sqref="N379">
    <cfRule type="expression" dxfId="276" priority="455">
      <formula>($N379="")</formula>
    </cfRule>
  </conditionalFormatting>
  <conditionalFormatting sqref="N380">
    <cfRule type="expression" dxfId="275" priority="454">
      <formula>($N380="")</formula>
    </cfRule>
  </conditionalFormatting>
  <conditionalFormatting sqref="N381">
    <cfRule type="expression" dxfId="274" priority="453">
      <formula>($N381="")</formula>
    </cfRule>
  </conditionalFormatting>
  <conditionalFormatting sqref="N382">
    <cfRule type="expression" dxfId="273" priority="452">
      <formula>($N382="")</formula>
    </cfRule>
  </conditionalFormatting>
  <conditionalFormatting sqref="P20:P22">
    <cfRule type="expression" dxfId="272" priority="450">
      <formula>($P20="")</formula>
    </cfRule>
  </conditionalFormatting>
  <conditionalFormatting sqref="P24">
    <cfRule type="expression" dxfId="271" priority="449">
      <formula>($P24="")</formula>
    </cfRule>
  </conditionalFormatting>
  <conditionalFormatting sqref="P25">
    <cfRule type="expression" dxfId="270" priority="448">
      <formula>($P25="")</formula>
    </cfRule>
  </conditionalFormatting>
  <conditionalFormatting sqref="P26">
    <cfRule type="expression" dxfId="269" priority="447">
      <formula>($P26="")</formula>
    </cfRule>
  </conditionalFormatting>
  <conditionalFormatting sqref="P27">
    <cfRule type="expression" dxfId="268" priority="446">
      <formula>($P27="")</formula>
    </cfRule>
  </conditionalFormatting>
  <conditionalFormatting sqref="P28:P36">
    <cfRule type="expression" dxfId="267" priority="445">
      <formula>($P28="")</formula>
    </cfRule>
  </conditionalFormatting>
  <conditionalFormatting sqref="P37">
    <cfRule type="expression" dxfId="266" priority="444">
      <formula>($P37="")</formula>
    </cfRule>
  </conditionalFormatting>
  <conditionalFormatting sqref="P38">
    <cfRule type="expression" dxfId="265" priority="443">
      <formula>($P38="")</formula>
    </cfRule>
  </conditionalFormatting>
  <conditionalFormatting sqref="P39">
    <cfRule type="expression" dxfId="264" priority="442">
      <formula>($P39="")</formula>
    </cfRule>
  </conditionalFormatting>
  <conditionalFormatting sqref="P40">
    <cfRule type="expression" dxfId="263" priority="441">
      <formula>($P40="")</formula>
    </cfRule>
  </conditionalFormatting>
  <conditionalFormatting sqref="P41">
    <cfRule type="expression" dxfId="262" priority="440">
      <formula>($P41="")</formula>
    </cfRule>
  </conditionalFormatting>
  <conditionalFormatting sqref="P42">
    <cfRule type="expression" dxfId="261" priority="439">
      <formula>($P42="")</formula>
    </cfRule>
  </conditionalFormatting>
  <conditionalFormatting sqref="P43">
    <cfRule type="expression" dxfId="260" priority="438">
      <formula>($P43="")</formula>
    </cfRule>
  </conditionalFormatting>
  <conditionalFormatting sqref="P61">
    <cfRule type="expression" dxfId="259" priority="433">
      <formula>($P61="")</formula>
    </cfRule>
  </conditionalFormatting>
  <conditionalFormatting sqref="P62">
    <cfRule type="expression" dxfId="258" priority="432">
      <formula>($P62="")</formula>
    </cfRule>
  </conditionalFormatting>
  <conditionalFormatting sqref="P63">
    <cfRule type="expression" dxfId="257" priority="431">
      <formula>($P63="")</formula>
    </cfRule>
  </conditionalFormatting>
  <conditionalFormatting sqref="P64">
    <cfRule type="expression" dxfId="256" priority="430">
      <formula>($P64="")</formula>
    </cfRule>
  </conditionalFormatting>
  <conditionalFormatting sqref="P65">
    <cfRule type="expression" dxfId="255" priority="429">
      <formula>($P65="")</formula>
    </cfRule>
  </conditionalFormatting>
  <conditionalFormatting sqref="P66">
    <cfRule type="expression" dxfId="254" priority="428">
      <formula>($P66="")</formula>
    </cfRule>
  </conditionalFormatting>
  <conditionalFormatting sqref="P67">
    <cfRule type="expression" dxfId="253" priority="427">
      <formula>($P67="")</formula>
    </cfRule>
  </conditionalFormatting>
  <conditionalFormatting sqref="P69:P73">
    <cfRule type="expression" dxfId="252" priority="426">
      <formula>($P69="")</formula>
    </cfRule>
  </conditionalFormatting>
  <conditionalFormatting sqref="P76">
    <cfRule type="expression" dxfId="251" priority="425">
      <formula>($P76="")</formula>
    </cfRule>
  </conditionalFormatting>
  <conditionalFormatting sqref="P77">
    <cfRule type="expression" dxfId="250" priority="424">
      <formula>($P77="")</formula>
    </cfRule>
  </conditionalFormatting>
  <conditionalFormatting sqref="P87">
    <cfRule type="expression" dxfId="249" priority="422">
      <formula>($P87="")</formula>
    </cfRule>
  </conditionalFormatting>
  <conditionalFormatting sqref="K87">
    <cfRule type="expression" dxfId="248" priority="420">
      <formula>($K87="")</formula>
    </cfRule>
  </conditionalFormatting>
  <conditionalFormatting sqref="H77">
    <cfRule type="expression" dxfId="247" priority="419">
      <formula>($H77="")</formula>
    </cfRule>
  </conditionalFormatting>
  <conditionalFormatting sqref="C77">
    <cfRule type="expression" dxfId="246" priority="414">
      <formula>($C77="")</formula>
    </cfRule>
  </conditionalFormatting>
  <conditionalFormatting sqref="D78:D86 D50:D54 D216 D45:D48 D135:D136 D20:D22">
    <cfRule type="expression" dxfId="245" priority="413">
      <formula>($D20="")</formula>
    </cfRule>
  </conditionalFormatting>
  <conditionalFormatting sqref="D24">
    <cfRule type="expression" dxfId="244" priority="412">
      <formula>($D24="")</formula>
    </cfRule>
  </conditionalFormatting>
  <conditionalFormatting sqref="D25">
    <cfRule type="expression" dxfId="243" priority="411">
      <formula>($D25="")</formula>
    </cfRule>
  </conditionalFormatting>
  <conditionalFormatting sqref="D26">
    <cfRule type="expression" dxfId="242" priority="410">
      <formula>($D26="")</formula>
    </cfRule>
  </conditionalFormatting>
  <conditionalFormatting sqref="D27">
    <cfRule type="expression" dxfId="241" priority="409">
      <formula>($D27="")</formula>
    </cfRule>
  </conditionalFormatting>
  <conditionalFormatting sqref="D28:D36">
    <cfRule type="expression" dxfId="240" priority="408">
      <formula>($D28="")</formula>
    </cfRule>
  </conditionalFormatting>
  <conditionalFormatting sqref="D37">
    <cfRule type="expression" dxfId="239" priority="407">
      <formula>($D37="")</formula>
    </cfRule>
  </conditionalFormatting>
  <conditionalFormatting sqref="D38">
    <cfRule type="expression" dxfId="238" priority="406">
      <formula>($D38="")</formula>
    </cfRule>
  </conditionalFormatting>
  <conditionalFormatting sqref="D39">
    <cfRule type="expression" dxfId="237" priority="405">
      <formula>($D39="")</formula>
    </cfRule>
  </conditionalFormatting>
  <conditionalFormatting sqref="D40">
    <cfRule type="expression" dxfId="236" priority="404">
      <formula>($D40="")</formula>
    </cfRule>
  </conditionalFormatting>
  <conditionalFormatting sqref="D41">
    <cfRule type="expression" dxfId="235" priority="403">
      <formula>($D41="")</formula>
    </cfRule>
  </conditionalFormatting>
  <conditionalFormatting sqref="D42">
    <cfRule type="expression" dxfId="234" priority="402">
      <formula>($D42="")</formula>
    </cfRule>
  </conditionalFormatting>
  <conditionalFormatting sqref="D43">
    <cfRule type="expression" dxfId="233" priority="401">
      <formula>($D43="")</formula>
    </cfRule>
  </conditionalFormatting>
  <conditionalFormatting sqref="D61">
    <cfRule type="expression" dxfId="232" priority="396">
      <formula>($D61="")</formula>
    </cfRule>
  </conditionalFormatting>
  <conditionalFormatting sqref="D62">
    <cfRule type="expression" dxfId="231" priority="395">
      <formula>($D62="")</formula>
    </cfRule>
  </conditionalFormatting>
  <conditionalFormatting sqref="D63">
    <cfRule type="expression" dxfId="230" priority="394">
      <formula>($D63="")</formula>
    </cfRule>
  </conditionalFormatting>
  <conditionalFormatting sqref="D64">
    <cfRule type="expression" dxfId="229" priority="393">
      <formula>($D64="")</formula>
    </cfRule>
  </conditionalFormatting>
  <conditionalFormatting sqref="D65">
    <cfRule type="expression" dxfId="228" priority="392">
      <formula>($D65="")</formula>
    </cfRule>
  </conditionalFormatting>
  <conditionalFormatting sqref="D66">
    <cfRule type="expression" dxfId="227" priority="391">
      <formula>($D66="")</formula>
    </cfRule>
  </conditionalFormatting>
  <conditionalFormatting sqref="D67">
    <cfRule type="expression" dxfId="226" priority="390">
      <formula>($D67="")</formula>
    </cfRule>
  </conditionalFormatting>
  <conditionalFormatting sqref="D69:D73">
    <cfRule type="expression" dxfId="225" priority="389">
      <formula>($D69="")</formula>
    </cfRule>
  </conditionalFormatting>
  <conditionalFormatting sqref="D76">
    <cfRule type="expression" dxfId="224" priority="388">
      <formula>($D76="")</formula>
    </cfRule>
  </conditionalFormatting>
  <conditionalFormatting sqref="D77">
    <cfRule type="expression" dxfId="223" priority="387">
      <formula>($D77="")</formula>
    </cfRule>
  </conditionalFormatting>
  <conditionalFormatting sqref="D87">
    <cfRule type="expression" dxfId="222" priority="385">
      <formula>($D87="")</formula>
    </cfRule>
  </conditionalFormatting>
  <conditionalFormatting sqref="D138">
    <cfRule type="expression" dxfId="221" priority="383">
      <formula>($D138="")</formula>
    </cfRule>
  </conditionalFormatting>
  <conditionalFormatting sqref="D139">
    <cfRule type="expression" dxfId="220" priority="382">
      <formula>($D139="")</formula>
    </cfRule>
  </conditionalFormatting>
  <conditionalFormatting sqref="D140:D148">
    <cfRule type="expression" dxfId="219" priority="381">
      <formula>($D140="")</formula>
    </cfRule>
  </conditionalFormatting>
  <conditionalFormatting sqref="D149">
    <cfRule type="expression" dxfId="218" priority="380">
      <formula>($D149="")</formula>
    </cfRule>
  </conditionalFormatting>
  <conditionalFormatting sqref="D150">
    <cfRule type="expression" dxfId="217" priority="379">
      <formula>($D150="")</formula>
    </cfRule>
  </conditionalFormatting>
  <conditionalFormatting sqref="D151">
    <cfRule type="expression" dxfId="216" priority="378">
      <formula>($D151="")</formula>
    </cfRule>
  </conditionalFormatting>
  <conditionalFormatting sqref="D152">
    <cfRule type="expression" dxfId="215" priority="377">
      <formula>($D152="")</formula>
    </cfRule>
  </conditionalFormatting>
  <conditionalFormatting sqref="D154:D157">
    <cfRule type="expression" dxfId="214" priority="376">
      <formula>($D154="")</formula>
    </cfRule>
  </conditionalFormatting>
  <conditionalFormatting sqref="D158">
    <cfRule type="expression" dxfId="213" priority="375">
      <formula>($D158="")</formula>
    </cfRule>
  </conditionalFormatting>
  <conditionalFormatting sqref="D162:D165">
    <cfRule type="expression" dxfId="212" priority="374">
      <formula>($D162="")</formula>
    </cfRule>
  </conditionalFormatting>
  <conditionalFormatting sqref="D166">
    <cfRule type="expression" dxfId="211" priority="373">
      <formula>($D166="")</formula>
    </cfRule>
  </conditionalFormatting>
  <conditionalFormatting sqref="D168:D171">
    <cfRule type="expression" dxfId="210" priority="372">
      <formula>($D168="")</formula>
    </cfRule>
  </conditionalFormatting>
  <conditionalFormatting sqref="D172">
    <cfRule type="expression" dxfId="209" priority="371">
      <formula>($D172="")</formula>
    </cfRule>
  </conditionalFormatting>
  <conditionalFormatting sqref="D207">
    <cfRule type="expression" dxfId="208" priority="370">
      <formula>($D207="")</formula>
    </cfRule>
  </conditionalFormatting>
  <conditionalFormatting sqref="D208">
    <cfRule type="expression" dxfId="207" priority="369">
      <formula>($D208="")</formula>
    </cfRule>
  </conditionalFormatting>
  <conditionalFormatting sqref="D210">
    <cfRule type="expression" dxfId="206" priority="368">
      <formula>($D210="")</formula>
    </cfRule>
  </conditionalFormatting>
  <conditionalFormatting sqref="D211">
    <cfRule type="expression" dxfId="205" priority="367">
      <formula>($D211="")</formula>
    </cfRule>
  </conditionalFormatting>
  <conditionalFormatting sqref="D213:D214">
    <cfRule type="expression" dxfId="204" priority="366">
      <formula>($D213="")</formula>
    </cfRule>
  </conditionalFormatting>
  <conditionalFormatting sqref="D232">
    <cfRule type="expression" dxfId="203" priority="364">
      <formula>($D232="")</formula>
    </cfRule>
  </conditionalFormatting>
  <conditionalFormatting sqref="D233">
    <cfRule type="expression" dxfId="202" priority="363">
      <formula>($D233="")</formula>
    </cfRule>
  </conditionalFormatting>
  <conditionalFormatting sqref="D234">
    <cfRule type="expression" dxfId="201" priority="362">
      <formula>($D234="")</formula>
    </cfRule>
  </conditionalFormatting>
  <conditionalFormatting sqref="D235">
    <cfRule type="expression" dxfId="200" priority="361">
      <formula>($D235="")</formula>
    </cfRule>
  </conditionalFormatting>
  <conditionalFormatting sqref="D241">
    <cfRule type="expression" dxfId="199" priority="360">
      <formula>($D241="")</formula>
    </cfRule>
  </conditionalFormatting>
  <conditionalFormatting sqref="D242">
    <cfRule type="expression" dxfId="198" priority="359">
      <formula>($D242="")</formula>
    </cfRule>
  </conditionalFormatting>
  <conditionalFormatting sqref="D243">
    <cfRule type="expression" dxfId="197" priority="358">
      <formula>($D243="")</formula>
    </cfRule>
  </conditionalFormatting>
  <conditionalFormatting sqref="D244">
    <cfRule type="expression" dxfId="196" priority="357">
      <formula>($D244="")</formula>
    </cfRule>
  </conditionalFormatting>
  <conditionalFormatting sqref="D246">
    <cfRule type="expression" dxfId="195" priority="356">
      <formula>($D246="")</formula>
    </cfRule>
  </conditionalFormatting>
  <conditionalFormatting sqref="D247">
    <cfRule type="expression" dxfId="194" priority="355">
      <formula>($D247="")</formula>
    </cfRule>
  </conditionalFormatting>
  <conditionalFormatting sqref="D248">
    <cfRule type="expression" dxfId="193" priority="354">
      <formula>($D248="")</formula>
    </cfRule>
  </conditionalFormatting>
  <conditionalFormatting sqref="D249">
    <cfRule type="expression" dxfId="192" priority="353">
      <formula>($D249="")</formula>
    </cfRule>
  </conditionalFormatting>
  <conditionalFormatting sqref="D255">
    <cfRule type="expression" dxfId="191" priority="352">
      <formula>($D255="")</formula>
    </cfRule>
  </conditionalFormatting>
  <conditionalFormatting sqref="D256">
    <cfRule type="expression" dxfId="190" priority="351">
      <formula>($D256="")</formula>
    </cfRule>
  </conditionalFormatting>
  <conditionalFormatting sqref="D257">
    <cfRule type="expression" dxfId="189" priority="350">
      <formula>($D257="")</formula>
    </cfRule>
  </conditionalFormatting>
  <conditionalFormatting sqref="D258">
    <cfRule type="expression" dxfId="188" priority="349">
      <formula>($D258="")</formula>
    </cfRule>
  </conditionalFormatting>
  <conditionalFormatting sqref="D259">
    <cfRule type="expression" dxfId="187" priority="348">
      <formula>($D259="")</formula>
    </cfRule>
  </conditionalFormatting>
  <conditionalFormatting sqref="D260">
    <cfRule type="expression" dxfId="186" priority="347">
      <formula>($D260="")</formula>
    </cfRule>
  </conditionalFormatting>
  <conditionalFormatting sqref="D261">
    <cfRule type="expression" dxfId="185" priority="346">
      <formula>($D261="")</formula>
    </cfRule>
  </conditionalFormatting>
  <conditionalFormatting sqref="D262">
    <cfRule type="expression" dxfId="184" priority="345">
      <formula>($D262="")</formula>
    </cfRule>
  </conditionalFormatting>
  <conditionalFormatting sqref="D268">
    <cfRule type="expression" dxfId="183" priority="343">
      <formula>($D268="")</formula>
    </cfRule>
  </conditionalFormatting>
  <conditionalFormatting sqref="D269">
    <cfRule type="expression" dxfId="182" priority="342">
      <formula>($D269="")</formula>
    </cfRule>
  </conditionalFormatting>
  <conditionalFormatting sqref="D270">
    <cfRule type="expression" dxfId="181" priority="341">
      <formula>($D270="")</formula>
    </cfRule>
  </conditionalFormatting>
  <conditionalFormatting sqref="D272">
    <cfRule type="expression" dxfId="180" priority="340">
      <formula>($D272="")</formula>
    </cfRule>
  </conditionalFormatting>
  <conditionalFormatting sqref="D273">
    <cfRule type="expression" dxfId="179" priority="339">
      <formula>($D273="")</formula>
    </cfRule>
  </conditionalFormatting>
  <conditionalFormatting sqref="D275">
    <cfRule type="expression" dxfId="178" priority="338">
      <formula>($D275="")</formula>
    </cfRule>
  </conditionalFormatting>
  <conditionalFormatting sqref="D276">
    <cfRule type="expression" dxfId="177" priority="337">
      <formula>($D276="")</formula>
    </cfRule>
  </conditionalFormatting>
  <conditionalFormatting sqref="D277">
    <cfRule type="expression" dxfId="176" priority="336">
      <formula>($D277="")</formula>
    </cfRule>
  </conditionalFormatting>
  <conditionalFormatting sqref="D278">
    <cfRule type="expression" dxfId="175" priority="335">
      <formula>($D278="")</formula>
    </cfRule>
  </conditionalFormatting>
  <conditionalFormatting sqref="D284">
    <cfRule type="expression" dxfId="174" priority="334">
      <formula>($D284="")</formula>
    </cfRule>
  </conditionalFormatting>
  <conditionalFormatting sqref="D285">
    <cfRule type="expression" dxfId="173" priority="333">
      <formula>($D285="")</formula>
    </cfRule>
  </conditionalFormatting>
  <conditionalFormatting sqref="D286">
    <cfRule type="expression" dxfId="172" priority="332">
      <formula>($D286="")</formula>
    </cfRule>
  </conditionalFormatting>
  <conditionalFormatting sqref="D287">
    <cfRule type="expression" dxfId="171" priority="331">
      <formula>($D287="")</formula>
    </cfRule>
  </conditionalFormatting>
  <conditionalFormatting sqref="D288">
    <cfRule type="expression" dxfId="170" priority="330">
      <formula>($D288="")</formula>
    </cfRule>
  </conditionalFormatting>
  <conditionalFormatting sqref="D289">
    <cfRule type="expression" dxfId="169" priority="329">
      <formula>($D289="")</formula>
    </cfRule>
  </conditionalFormatting>
  <conditionalFormatting sqref="G86">
    <cfRule type="expression" dxfId="168" priority="1221">
      <formula>($G89="")</formula>
    </cfRule>
  </conditionalFormatting>
  <conditionalFormatting sqref="G85">
    <cfRule type="expression" dxfId="167" priority="1223">
      <formula>($G89="")</formula>
    </cfRule>
  </conditionalFormatting>
  <conditionalFormatting sqref="G84">
    <cfRule type="expression" dxfId="166" priority="1224">
      <formula>($G89="")</formula>
    </cfRule>
  </conditionalFormatting>
  <conditionalFormatting sqref="G83">
    <cfRule type="expression" dxfId="165" priority="1225">
      <formula>($G89="")</formula>
    </cfRule>
  </conditionalFormatting>
  <conditionalFormatting sqref="G82">
    <cfRule type="expression" dxfId="164" priority="1226">
      <formula>($G89="")</formula>
    </cfRule>
  </conditionalFormatting>
  <conditionalFormatting sqref="G81">
    <cfRule type="expression" dxfId="163" priority="1227">
      <formula>($G89="")</formula>
    </cfRule>
  </conditionalFormatting>
  <conditionalFormatting sqref="G80">
    <cfRule type="expression" dxfId="162" priority="1228">
      <formula>($G89="")</formula>
    </cfRule>
  </conditionalFormatting>
  <conditionalFormatting sqref="G77:G79">
    <cfRule type="expression" dxfId="161" priority="1229">
      <formula>($G87="")</formula>
    </cfRule>
  </conditionalFormatting>
  <conditionalFormatting sqref="C217 C219:C220">
    <cfRule type="expression" dxfId="160" priority="321">
      <formula>($C217="")</formula>
    </cfRule>
  </conditionalFormatting>
  <conditionalFormatting sqref="Q217 Q219:Q220">
    <cfRule type="expression" dxfId="159" priority="319">
      <formula>($Q217="√")</formula>
    </cfRule>
  </conditionalFormatting>
  <conditionalFormatting sqref="C217 C219:C220">
    <cfRule type="expression" dxfId="158" priority="315">
      <formula>($C217="")</formula>
    </cfRule>
  </conditionalFormatting>
  <conditionalFormatting sqref="Q217 Q219:Q220">
    <cfRule type="expression" dxfId="157" priority="314">
      <formula>($Q217="V")</formula>
    </cfRule>
  </conditionalFormatting>
  <conditionalFormatting sqref="C217 C219:C220">
    <cfRule type="expression" dxfId="156" priority="311">
      <formula>($C217="")</formula>
    </cfRule>
  </conditionalFormatting>
  <conditionalFormatting sqref="Q217 Q219:Q220">
    <cfRule type="expression" dxfId="155" priority="310">
      <formula>($Q217="V")</formula>
    </cfRule>
  </conditionalFormatting>
  <conditionalFormatting sqref="C217 C219:C220">
    <cfRule type="expression" dxfId="154" priority="309">
      <formula>($C217="")</formula>
    </cfRule>
  </conditionalFormatting>
  <conditionalFormatting sqref="Q217 Q219:Q220">
    <cfRule type="expression" dxfId="153" priority="308">
      <formula>($Q217="V")</formula>
    </cfRule>
  </conditionalFormatting>
  <conditionalFormatting sqref="K232">
    <cfRule type="expression" dxfId="152" priority="306">
      <formula>($K232="")</formula>
    </cfRule>
  </conditionalFormatting>
  <conditionalFormatting sqref="K284">
    <cfRule type="expression" dxfId="151" priority="284">
      <formula>($K284="")</formula>
    </cfRule>
  </conditionalFormatting>
  <conditionalFormatting sqref="C217">
    <cfRule type="expression" dxfId="150" priority="233">
      <formula>($C217="")</formula>
    </cfRule>
  </conditionalFormatting>
  <conditionalFormatting sqref="G217">
    <cfRule type="expression" dxfId="149" priority="232">
      <formula>($G217="")</formula>
    </cfRule>
  </conditionalFormatting>
  <conditionalFormatting sqref="Q217">
    <cfRule type="expression" dxfId="148" priority="231">
      <formula>($Q217="√")</formula>
    </cfRule>
  </conditionalFormatting>
  <conditionalFormatting sqref="C219">
    <cfRule type="expression" dxfId="147" priority="230">
      <formula>($C219="")</formula>
    </cfRule>
  </conditionalFormatting>
  <conditionalFormatting sqref="G219">
    <cfRule type="expression" dxfId="146" priority="229">
      <formula>($G219="")</formula>
    </cfRule>
  </conditionalFormatting>
  <conditionalFormatting sqref="P217">
    <cfRule type="expression" dxfId="145" priority="228">
      <formula>($P217="")</formula>
    </cfRule>
  </conditionalFormatting>
  <conditionalFormatting sqref="Q217">
    <cfRule type="expression" dxfId="144" priority="227">
      <formula>($Q217="√")</formula>
    </cfRule>
  </conditionalFormatting>
  <conditionalFormatting sqref="Q219:Q220">
    <cfRule type="expression" dxfId="143" priority="226">
      <formula>($Q219="√")</formula>
    </cfRule>
  </conditionalFormatting>
  <conditionalFormatting sqref="P219">
    <cfRule type="expression" dxfId="142" priority="224">
      <formula>($P219="")</formula>
    </cfRule>
  </conditionalFormatting>
  <conditionalFormatting sqref="D217">
    <cfRule type="expression" dxfId="141" priority="222">
      <formula>($D217="")</formula>
    </cfRule>
  </conditionalFormatting>
  <conditionalFormatting sqref="D219">
    <cfRule type="expression" dxfId="140" priority="221">
      <formula>($D219="")</formula>
    </cfRule>
  </conditionalFormatting>
  <conditionalFormatting sqref="P13">
    <cfRule type="expression" dxfId="139" priority="219">
      <formula>($P13="")</formula>
    </cfRule>
  </conditionalFormatting>
  <conditionalFormatting sqref="P11:Q11 P12">
    <cfRule type="containsBlanks" dxfId="138" priority="218">
      <formula>LEN(TRIM(P11))=0</formula>
    </cfRule>
  </conditionalFormatting>
  <conditionalFormatting sqref="D220">
    <cfRule type="expression" dxfId="137" priority="217">
      <formula>($D220="")</formula>
    </cfRule>
  </conditionalFormatting>
  <conditionalFormatting sqref="G210">
    <cfRule type="expression" dxfId="136" priority="214">
      <formula>($G210="")</formula>
    </cfRule>
  </conditionalFormatting>
  <conditionalFormatting sqref="G214">
    <cfRule type="expression" dxfId="135" priority="213">
      <formula>($G214="")</formula>
    </cfRule>
  </conditionalFormatting>
  <conditionalFormatting sqref="G208">
    <cfRule type="expression" dxfId="134" priority="212">
      <formula>($G208="")</formula>
    </cfRule>
  </conditionalFormatting>
  <conditionalFormatting sqref="G207">
    <cfRule type="expression" dxfId="133" priority="211">
      <formula>($G207="")</formula>
    </cfRule>
  </conditionalFormatting>
  <conditionalFormatting sqref="G220">
    <cfRule type="expression" dxfId="132" priority="210">
      <formula>($G220="")</formula>
    </cfRule>
  </conditionalFormatting>
  <conditionalFormatting sqref="G244">
    <cfRule type="expression" dxfId="131" priority="208">
      <formula>($G244="")</formula>
    </cfRule>
  </conditionalFormatting>
  <conditionalFormatting sqref="G269">
    <cfRule type="expression" dxfId="130" priority="207">
      <formula>($G269="")</formula>
    </cfRule>
  </conditionalFormatting>
  <conditionalFormatting sqref="G270">
    <cfRule type="expression" dxfId="129" priority="206">
      <formula>($G270="")</formula>
    </cfRule>
  </conditionalFormatting>
  <conditionalFormatting sqref="G284">
    <cfRule type="expression" dxfId="128" priority="205">
      <formula>($G284="")</formula>
    </cfRule>
  </conditionalFormatting>
  <conditionalFormatting sqref="G285">
    <cfRule type="expression" dxfId="127" priority="204">
      <formula>($G285="")</formula>
    </cfRule>
  </conditionalFormatting>
  <conditionalFormatting sqref="G286">
    <cfRule type="expression" dxfId="126" priority="203">
      <formula>($G286="")</formula>
    </cfRule>
  </conditionalFormatting>
  <conditionalFormatting sqref="G287">
    <cfRule type="expression" dxfId="125" priority="202">
      <formula>($G287="")</formula>
    </cfRule>
  </conditionalFormatting>
  <conditionalFormatting sqref="G288">
    <cfRule type="expression" dxfId="124" priority="201">
      <formula>($G288="")</formula>
    </cfRule>
  </conditionalFormatting>
  <conditionalFormatting sqref="G289">
    <cfRule type="expression" dxfId="123" priority="200">
      <formula>($G289="")</formula>
    </cfRule>
  </conditionalFormatting>
  <conditionalFormatting sqref="K210">
    <cfRule type="expression" dxfId="122" priority="193">
      <formula>($K210="")</formula>
    </cfRule>
  </conditionalFormatting>
  <conditionalFormatting sqref="K211">
    <cfRule type="expression" dxfId="121" priority="192">
      <formula>($K211="")</formula>
    </cfRule>
  </conditionalFormatting>
  <conditionalFormatting sqref="K213">
    <cfRule type="expression" dxfId="120" priority="191">
      <formula>($K213="")</formula>
    </cfRule>
  </conditionalFormatting>
  <conditionalFormatting sqref="K214">
    <cfRule type="expression" dxfId="119" priority="190">
      <formula>($K214="")</formula>
    </cfRule>
  </conditionalFormatting>
  <conditionalFormatting sqref="K217">
    <cfRule type="expression" dxfId="118" priority="189">
      <formula>($K217="")</formula>
    </cfRule>
  </conditionalFormatting>
  <conditionalFormatting sqref="K219">
    <cfRule type="expression" dxfId="117" priority="188">
      <formula>($K219="")</formula>
    </cfRule>
  </conditionalFormatting>
  <conditionalFormatting sqref="K220">
    <cfRule type="expression" dxfId="116" priority="187">
      <formula>($K220="")</formula>
    </cfRule>
  </conditionalFormatting>
  <conditionalFormatting sqref="K233">
    <cfRule type="expression" dxfId="115" priority="186">
      <formula>($K233="")</formula>
    </cfRule>
  </conditionalFormatting>
  <conditionalFormatting sqref="K234">
    <cfRule type="expression" dxfId="114" priority="185">
      <formula>($K234="")</formula>
    </cfRule>
  </conditionalFormatting>
  <conditionalFormatting sqref="K235">
    <cfRule type="expression" dxfId="113" priority="184">
      <formula>($K235="")</formula>
    </cfRule>
  </conditionalFormatting>
  <conditionalFormatting sqref="K269">
    <cfRule type="expression" dxfId="112" priority="183">
      <formula>($K269="")</formula>
    </cfRule>
  </conditionalFormatting>
  <conditionalFormatting sqref="K270">
    <cfRule type="expression" dxfId="111" priority="182">
      <formula>($K270="")</formula>
    </cfRule>
  </conditionalFormatting>
  <conditionalFormatting sqref="K285">
    <cfRule type="expression" dxfId="110" priority="181">
      <formula>($K285="")</formula>
    </cfRule>
  </conditionalFormatting>
  <conditionalFormatting sqref="K286">
    <cfRule type="expression" dxfId="109" priority="180">
      <formula>($K286="")</formula>
    </cfRule>
  </conditionalFormatting>
  <conditionalFormatting sqref="K287">
    <cfRule type="expression" dxfId="108" priority="179">
      <formula>($K287="")</formula>
    </cfRule>
  </conditionalFormatting>
  <conditionalFormatting sqref="K288">
    <cfRule type="expression" dxfId="107" priority="178">
      <formula>($K288="")</formula>
    </cfRule>
  </conditionalFormatting>
  <conditionalFormatting sqref="K289">
    <cfRule type="expression" dxfId="106" priority="177">
      <formula>($K289="")</formula>
    </cfRule>
  </conditionalFormatting>
  <conditionalFormatting sqref="P284">
    <cfRule type="expression" dxfId="105" priority="161">
      <formula>($P284="")</formula>
    </cfRule>
  </conditionalFormatting>
  <conditionalFormatting sqref="P285">
    <cfRule type="expression" dxfId="104" priority="160">
      <formula>($P285="")</formula>
    </cfRule>
  </conditionalFormatting>
  <conditionalFormatting sqref="P286">
    <cfRule type="expression" dxfId="103" priority="159">
      <formula>($P286="")</formula>
    </cfRule>
  </conditionalFormatting>
  <conditionalFormatting sqref="P287">
    <cfRule type="expression" dxfId="102" priority="158">
      <formula>($P287="")</formula>
    </cfRule>
  </conditionalFormatting>
  <conditionalFormatting sqref="P288">
    <cfRule type="expression" dxfId="101" priority="157">
      <formula>($P288="")</formula>
    </cfRule>
  </conditionalFormatting>
  <conditionalFormatting sqref="P289">
    <cfRule type="expression" dxfId="100" priority="156">
      <formula>($P289="")</formula>
    </cfRule>
  </conditionalFormatting>
  <conditionalFormatting sqref="P220">
    <cfRule type="expression" dxfId="99" priority="155">
      <formula>($P220="")</formula>
    </cfRule>
  </conditionalFormatting>
  <conditionalFormatting sqref="P214">
    <cfRule type="expression" dxfId="98" priority="154">
      <formula>($P214="")</formula>
    </cfRule>
  </conditionalFormatting>
  <conditionalFormatting sqref="P169">
    <cfRule type="expression" dxfId="97" priority="153">
      <formula>($P169="")</formula>
    </cfRule>
  </conditionalFormatting>
  <conditionalFormatting sqref="P170">
    <cfRule type="expression" dxfId="96" priority="152">
      <formula>($P170="")</formula>
    </cfRule>
  </conditionalFormatting>
  <conditionalFormatting sqref="P171">
    <cfRule type="expression" dxfId="95" priority="151">
      <formula>($P171="")</formula>
    </cfRule>
  </conditionalFormatting>
  <conditionalFormatting sqref="K24">
    <cfRule type="expression" dxfId="94" priority="149">
      <formula>($K24="")</formula>
    </cfRule>
  </conditionalFormatting>
  <conditionalFormatting sqref="K78">
    <cfRule type="expression" dxfId="93" priority="148">
      <formula>($K78="")</formula>
    </cfRule>
  </conditionalFormatting>
  <conditionalFormatting sqref="K79">
    <cfRule type="expression" dxfId="92" priority="147">
      <formula>($K79="")</formula>
    </cfRule>
  </conditionalFormatting>
  <conditionalFormatting sqref="K80">
    <cfRule type="expression" dxfId="91" priority="146">
      <formula>($K80="")</formula>
    </cfRule>
  </conditionalFormatting>
  <conditionalFormatting sqref="K81">
    <cfRule type="expression" dxfId="90" priority="145">
      <formula>($K81="")</formula>
    </cfRule>
  </conditionalFormatting>
  <conditionalFormatting sqref="K82">
    <cfRule type="expression" dxfId="89" priority="144">
      <formula>($K82="")</formula>
    </cfRule>
  </conditionalFormatting>
  <conditionalFormatting sqref="K83">
    <cfRule type="expression" dxfId="88" priority="143">
      <formula>($K83="")</formula>
    </cfRule>
  </conditionalFormatting>
  <conditionalFormatting sqref="K84">
    <cfRule type="expression" dxfId="87" priority="142">
      <formula>($K84="")</formula>
    </cfRule>
  </conditionalFormatting>
  <conditionalFormatting sqref="K85">
    <cfRule type="expression" dxfId="86" priority="141">
      <formula>($K85="")</formula>
    </cfRule>
  </conditionalFormatting>
  <conditionalFormatting sqref="K86">
    <cfRule type="expression" dxfId="85" priority="140">
      <formula>($K86="")</formula>
    </cfRule>
  </conditionalFormatting>
  <conditionalFormatting sqref="P78">
    <cfRule type="expression" dxfId="84" priority="139">
      <formula>($P78="")</formula>
    </cfRule>
  </conditionalFormatting>
  <conditionalFormatting sqref="P79">
    <cfRule type="expression" dxfId="83" priority="138">
      <formula>($P79="")</formula>
    </cfRule>
  </conditionalFormatting>
  <conditionalFormatting sqref="P80">
    <cfRule type="expression" dxfId="82" priority="137">
      <formula>($P80="")</formula>
    </cfRule>
  </conditionalFormatting>
  <conditionalFormatting sqref="P81">
    <cfRule type="expression" dxfId="81" priority="136">
      <formula>($P81="")</formula>
    </cfRule>
  </conditionalFormatting>
  <conditionalFormatting sqref="P82">
    <cfRule type="expression" dxfId="80" priority="135">
      <formula>($P82="")</formula>
    </cfRule>
  </conditionalFormatting>
  <conditionalFormatting sqref="P83">
    <cfRule type="expression" dxfId="79" priority="134">
      <formula>($P83="")</formula>
    </cfRule>
  </conditionalFormatting>
  <conditionalFormatting sqref="P84">
    <cfRule type="expression" dxfId="78" priority="133">
      <formula>($P84="")</formula>
    </cfRule>
  </conditionalFormatting>
  <conditionalFormatting sqref="P85">
    <cfRule type="expression" dxfId="77" priority="132">
      <formula>($P85="")</formula>
    </cfRule>
  </conditionalFormatting>
  <conditionalFormatting sqref="P86">
    <cfRule type="expression" dxfId="76" priority="131">
      <formula>($P86="")</formula>
    </cfRule>
  </conditionalFormatting>
  <conditionalFormatting sqref="D289">
    <cfRule type="expression" dxfId="75" priority="130">
      <formula>($D289="")</formula>
    </cfRule>
  </conditionalFormatting>
  <conditionalFormatting sqref="G289">
    <cfRule type="expression" dxfId="74" priority="129">
      <formula>($G289="")</formula>
    </cfRule>
  </conditionalFormatting>
  <conditionalFormatting sqref="K289">
    <cfRule type="expression" dxfId="73" priority="128">
      <formula>($K289="")</formula>
    </cfRule>
  </conditionalFormatting>
  <conditionalFormatting sqref="P289">
    <cfRule type="expression" dxfId="72" priority="127">
      <formula>($P289="")</formula>
    </cfRule>
  </conditionalFormatting>
  <conditionalFormatting sqref="R12">
    <cfRule type="expression" dxfId="71" priority="120" stopIfTrue="1">
      <formula>AND($R12="",$U$12=0)</formula>
    </cfRule>
  </conditionalFormatting>
  <conditionalFormatting sqref="R375:R384">
    <cfRule type="containsBlanks" dxfId="70" priority="1230" stopIfTrue="1">
      <formula>LEN(TRIM(R375))=0</formula>
    </cfRule>
  </conditionalFormatting>
  <conditionalFormatting sqref="S309 U298 S299 S313:S316 S189 S191 S181 U180 S112 S114 S103 U102 S196:S199 S307 S120:S127">
    <cfRule type="cellIs" dxfId="69" priority="111" stopIfTrue="1" operator="notEqual">
      <formula>0</formula>
    </cfRule>
  </conditionalFormatting>
  <conditionalFormatting sqref="C155:C157">
    <cfRule type="expression" dxfId="68" priority="81">
      <formula>($C155="")</formula>
    </cfRule>
  </conditionalFormatting>
  <conditionalFormatting sqref="K155:K157">
    <cfRule type="expression" dxfId="67" priority="80">
      <formula>($K155="")</formula>
    </cfRule>
  </conditionalFormatting>
  <conditionalFormatting sqref="P155:P157">
    <cfRule type="expression" dxfId="66" priority="79">
      <formula>($P155="")</formula>
    </cfRule>
  </conditionalFormatting>
  <conditionalFormatting sqref="E155:E157">
    <cfRule type="expression" dxfId="65" priority="78">
      <formula>($E155="")</formula>
    </cfRule>
  </conditionalFormatting>
  <conditionalFormatting sqref="D155:D157">
    <cfRule type="expression" dxfId="64" priority="77">
      <formula>($D155="")</formula>
    </cfRule>
  </conditionalFormatting>
  <conditionalFormatting sqref="C29:C36">
    <cfRule type="expression" dxfId="63" priority="76">
      <formula>($C29="")</formula>
    </cfRule>
  </conditionalFormatting>
  <conditionalFormatting sqref="K29:K36">
    <cfRule type="expression" dxfId="62" priority="75">
      <formula>($K29="")</formula>
    </cfRule>
  </conditionalFormatting>
  <conditionalFormatting sqref="F29:F36">
    <cfRule type="expression" dxfId="61" priority="74">
      <formula>($F29="")</formula>
    </cfRule>
  </conditionalFormatting>
  <conditionalFormatting sqref="G29:G36">
    <cfRule type="expression" dxfId="60" priority="73">
      <formula>($G29="")</formula>
    </cfRule>
  </conditionalFormatting>
  <conditionalFormatting sqref="H29:H36">
    <cfRule type="expression" dxfId="59" priority="72">
      <formula>($H29="")</formula>
    </cfRule>
  </conditionalFormatting>
  <conditionalFormatting sqref="E29:E36">
    <cfRule type="expression" dxfId="58" priority="71">
      <formula>($E29="")</formula>
    </cfRule>
  </conditionalFormatting>
  <conditionalFormatting sqref="P29:P36">
    <cfRule type="expression" dxfId="57" priority="70">
      <formula>($P29="")</formula>
    </cfRule>
  </conditionalFormatting>
  <conditionalFormatting sqref="D29:D36">
    <cfRule type="expression" dxfId="56" priority="69">
      <formula>($D29="")</formula>
    </cfRule>
  </conditionalFormatting>
  <conditionalFormatting sqref="C141:C148">
    <cfRule type="expression" dxfId="55" priority="68">
      <formula>($C141="")</formula>
    </cfRule>
  </conditionalFormatting>
  <conditionalFormatting sqref="K141:K148">
    <cfRule type="expression" dxfId="54" priority="67">
      <formula>($K141="")</formula>
    </cfRule>
  </conditionalFormatting>
  <conditionalFormatting sqref="P141:P148">
    <cfRule type="expression" dxfId="53" priority="66">
      <formula>($P141="")</formula>
    </cfRule>
  </conditionalFormatting>
  <conditionalFormatting sqref="E141:E148">
    <cfRule type="expression" dxfId="52" priority="65">
      <formula>($E141="")</formula>
    </cfRule>
  </conditionalFormatting>
  <conditionalFormatting sqref="D141:D148">
    <cfRule type="expression" dxfId="51" priority="64">
      <formula>($D141="")</formula>
    </cfRule>
  </conditionalFormatting>
  <conditionalFormatting sqref="C163:C165">
    <cfRule type="expression" dxfId="50" priority="63">
      <formula>($C163="")</formula>
    </cfRule>
  </conditionalFormatting>
  <conditionalFormatting sqref="K163:K165">
    <cfRule type="expression" dxfId="49" priority="62">
      <formula>($K163="")</formula>
    </cfRule>
  </conditionalFormatting>
  <conditionalFormatting sqref="Q163:Q165">
    <cfRule type="expression" dxfId="48" priority="61">
      <formula>($Q163="√")</formula>
    </cfRule>
  </conditionalFormatting>
  <conditionalFormatting sqref="P163:P165">
    <cfRule type="expression" dxfId="47" priority="60">
      <formula>($P163="")</formula>
    </cfRule>
  </conditionalFormatting>
  <conditionalFormatting sqref="E163:E165">
    <cfRule type="expression" dxfId="46" priority="59">
      <formula>($E163="")</formula>
    </cfRule>
  </conditionalFormatting>
  <conditionalFormatting sqref="D163:D165">
    <cfRule type="expression" dxfId="45" priority="58">
      <formula>($D163="")</formula>
    </cfRule>
  </conditionalFormatting>
  <conditionalFormatting sqref="C227">
    <cfRule type="expression" dxfId="44" priority="54">
      <formula>($C227="")</formula>
    </cfRule>
  </conditionalFormatting>
  <conditionalFormatting sqref="G227">
    <cfRule type="expression" dxfId="43" priority="53">
      <formula>($G227="")</formula>
    </cfRule>
  </conditionalFormatting>
  <conditionalFormatting sqref="Q227:Q230">
    <cfRule type="expression" dxfId="42" priority="52">
      <formula>($Q227="√")</formula>
    </cfRule>
  </conditionalFormatting>
  <conditionalFormatting sqref="G228">
    <cfRule type="expression" dxfId="41" priority="51">
      <formula>($G228="")</formula>
    </cfRule>
  </conditionalFormatting>
  <conditionalFormatting sqref="Q228">
    <cfRule type="expression" dxfId="40" priority="50">
      <formula>($Q228="√")</formula>
    </cfRule>
  </conditionalFormatting>
  <conditionalFormatting sqref="C228:C230">
    <cfRule type="expression" dxfId="39" priority="49">
      <formula>($C228="")</formula>
    </cfRule>
  </conditionalFormatting>
  <conditionalFormatting sqref="G229">
    <cfRule type="expression" dxfId="38" priority="48">
      <formula>($G229="")</formula>
    </cfRule>
  </conditionalFormatting>
  <conditionalFormatting sqref="G230">
    <cfRule type="expression" dxfId="37" priority="47">
      <formula>($G230="")</formula>
    </cfRule>
  </conditionalFormatting>
  <conditionalFormatting sqref="P227">
    <cfRule type="expression" dxfId="36" priority="46">
      <formula>($P227="")</formula>
    </cfRule>
  </conditionalFormatting>
  <conditionalFormatting sqref="P228">
    <cfRule type="expression" dxfId="35" priority="45">
      <formula>($P228="")</formula>
    </cfRule>
  </conditionalFormatting>
  <conditionalFormatting sqref="P229">
    <cfRule type="expression" dxfId="34" priority="44">
      <formula>($P229="")</formula>
    </cfRule>
  </conditionalFormatting>
  <conditionalFormatting sqref="P230">
    <cfRule type="expression" dxfId="33" priority="43">
      <formula>($P230="")</formula>
    </cfRule>
  </conditionalFormatting>
  <conditionalFormatting sqref="D227">
    <cfRule type="expression" dxfId="32" priority="42">
      <formula>($D227="")</formula>
    </cfRule>
  </conditionalFormatting>
  <conditionalFormatting sqref="D228">
    <cfRule type="expression" dxfId="31" priority="41">
      <formula>($D228="")</formula>
    </cfRule>
  </conditionalFormatting>
  <conditionalFormatting sqref="D229">
    <cfRule type="expression" dxfId="30" priority="40">
      <formula>($D229="")</formula>
    </cfRule>
  </conditionalFormatting>
  <conditionalFormatting sqref="D230">
    <cfRule type="expression" dxfId="29" priority="39">
      <formula>($D230="")</formula>
    </cfRule>
  </conditionalFormatting>
  <conditionalFormatting sqref="K227">
    <cfRule type="expression" dxfId="28" priority="38">
      <formula>($K227="")</formula>
    </cfRule>
  </conditionalFormatting>
  <conditionalFormatting sqref="K228">
    <cfRule type="expression" dxfId="27" priority="37">
      <formula>($K228="")</formula>
    </cfRule>
  </conditionalFormatting>
  <conditionalFormatting sqref="K229">
    <cfRule type="expression" dxfId="26" priority="36">
      <formula>($K229="")</formula>
    </cfRule>
  </conditionalFormatting>
  <conditionalFormatting sqref="K230">
    <cfRule type="expression" dxfId="25" priority="35">
      <formula>($K230="")</formula>
    </cfRule>
  </conditionalFormatting>
  <conditionalFormatting sqref="C228:C230">
    <cfRule type="expression" dxfId="24" priority="34">
      <formula>($C228="")</formula>
    </cfRule>
  </conditionalFormatting>
  <conditionalFormatting sqref="G225">
    <cfRule type="expression" dxfId="23" priority="30" stopIfTrue="1">
      <formula>AND($D$225&lt;&gt;"",$G$225="")</formula>
    </cfRule>
  </conditionalFormatting>
  <conditionalFormatting sqref="P135">
    <cfRule type="expression" dxfId="22" priority="27">
      <formula>($P135="")</formula>
    </cfRule>
  </conditionalFormatting>
  <conditionalFormatting sqref="E11">
    <cfRule type="expression" dxfId="21" priority="24">
      <formula>($D$11="")</formula>
    </cfRule>
    <cfRule type="expression" dxfId="20" priority="26">
      <formula>AND($D$11&lt;&gt;"",$E$11="")</formula>
    </cfRule>
  </conditionalFormatting>
  <conditionalFormatting sqref="Q135:Q136">
    <cfRule type="expression" dxfId="19" priority="22">
      <formula>($Q135="V")</formula>
    </cfRule>
  </conditionalFormatting>
  <conditionalFormatting sqref="Q20:Q22">
    <cfRule type="expression" dxfId="18" priority="21">
      <formula>($Q20="V")</formula>
    </cfRule>
  </conditionalFormatting>
  <conditionalFormatting sqref="Q207:Q208">
    <cfRule type="expression" dxfId="17" priority="20">
      <formula>($Q207="V")</formula>
    </cfRule>
  </conditionalFormatting>
  <conditionalFormatting sqref="G208">
    <cfRule type="expression" dxfId="16" priority="9">
      <formula>($G208="")</formula>
    </cfRule>
  </conditionalFormatting>
  <conditionalFormatting sqref="P22">
    <cfRule type="expression" dxfId="15" priority="17">
      <formula>($P22="")</formula>
    </cfRule>
  </conditionalFormatting>
  <conditionalFormatting sqref="K22">
    <cfRule type="expression" dxfId="14" priority="16">
      <formula>($K22="")</formula>
    </cfRule>
  </conditionalFormatting>
  <conditionalFormatting sqref="C22">
    <cfRule type="expression" dxfId="13" priority="15">
      <formula>($C22="")</formula>
    </cfRule>
  </conditionalFormatting>
  <conditionalFormatting sqref="D22">
    <cfRule type="expression" dxfId="12" priority="14">
      <formula>($D22="")</formula>
    </cfRule>
  </conditionalFormatting>
  <conditionalFormatting sqref="G22">
    <cfRule type="expression" dxfId="11" priority="13">
      <formula>($G22="")</formula>
    </cfRule>
  </conditionalFormatting>
  <conditionalFormatting sqref="K208">
    <cfRule type="expression" dxfId="10" priority="12">
      <formula>($K208="")</formula>
    </cfRule>
  </conditionalFormatting>
  <conditionalFormatting sqref="C208">
    <cfRule type="expression" dxfId="9" priority="11">
      <formula>($C208="")</formula>
    </cfRule>
  </conditionalFormatting>
  <conditionalFormatting sqref="D208">
    <cfRule type="expression" dxfId="8" priority="10">
      <formula>($D208="")</formula>
    </cfRule>
  </conditionalFormatting>
  <conditionalFormatting sqref="G207:G208">
    <cfRule type="expression" dxfId="7" priority="5">
      <formula>($G207="")</formula>
    </cfRule>
  </conditionalFormatting>
  <conditionalFormatting sqref="K207:K208">
    <cfRule type="expression" dxfId="6" priority="8">
      <formula>($K207="")</formula>
    </cfRule>
  </conditionalFormatting>
  <conditionalFormatting sqref="C207:C208">
    <cfRule type="expression" dxfId="5" priority="7">
      <formula>($C207="")</formula>
    </cfRule>
  </conditionalFormatting>
  <conditionalFormatting sqref="D207:D208">
    <cfRule type="expression" dxfId="4" priority="6">
      <formula>($D207="")</formula>
    </cfRule>
  </conditionalFormatting>
  <conditionalFormatting sqref="S322">
    <cfRule type="cellIs" dxfId="3" priority="4" stopIfTrue="1" operator="notEqual">
      <formula>0</formula>
    </cfRule>
  </conditionalFormatting>
  <conditionalFormatting sqref="C5">
    <cfRule type="expression" dxfId="2" priority="3">
      <formula>$C5=""</formula>
    </cfRule>
  </conditionalFormatting>
  <conditionalFormatting sqref="D267">
    <cfRule type="expression" dxfId="1" priority="1">
      <formula>($D267="")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384 N375:N383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60" fitToHeight="3" orientation="landscape" r:id="rId1"/>
  <rowBreaks count="4" manualBreakCount="4">
    <brk id="129" max="16383" man="1"/>
    <brk id="201" max="16383" man="1"/>
    <brk id="318" max="16383" man="1"/>
    <brk id="3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4"/>
  <sheetViews>
    <sheetView zoomScaleNormal="100" workbookViewId="0"/>
  </sheetViews>
  <sheetFormatPr defaultRowHeight="15" x14ac:dyDescent="0.25"/>
  <cols>
    <col min="1" max="1" width="17.42578125" style="191" customWidth="1"/>
    <col min="2" max="2" width="48" style="191" customWidth="1"/>
    <col min="3" max="3" width="20.85546875" style="191" customWidth="1"/>
    <col min="4" max="4" width="15.7109375" style="191" customWidth="1"/>
    <col min="5" max="5" width="19.5703125" style="191" customWidth="1"/>
    <col min="6" max="6" width="20.42578125" style="191" customWidth="1"/>
    <col min="7" max="11" width="15.7109375" style="191" customWidth="1"/>
    <col min="12" max="13" width="17.42578125" style="191" customWidth="1"/>
    <col min="14" max="14" width="40.28515625" style="191" customWidth="1"/>
    <col min="15" max="16384" width="9.140625" style="191"/>
  </cols>
  <sheetData>
    <row r="1" spans="1:14" ht="44.25" customHeight="1" x14ac:dyDescent="0.25">
      <c r="A1" s="190"/>
      <c r="B1" s="266" t="str">
        <f>IF(B13=0,CONCATENATE("Сметный расчёт по инвестиционному проекту ",A7,"  ",B7),CONCATENATE("Сводка затрат по инвестиционному проекту ",A7,"  ",B7))</f>
        <v>Сметный расчёт по инвестиционному проекту G_000-25-1-01.32-3671  Техническое перевооружение ВЛ 10 кВ "Мегрино" Чагодощенского района  Вологодской области в части установки реклоузера 1 шт.</v>
      </c>
      <c r="C1" s="266"/>
      <c r="D1" s="266"/>
      <c r="E1" s="266"/>
      <c r="F1" s="266"/>
      <c r="H1" s="192"/>
      <c r="I1" s="192"/>
      <c r="J1" s="192"/>
      <c r="K1" s="192"/>
      <c r="L1" s="192"/>
    </row>
    <row r="2" spans="1:14" ht="15.75" thickBot="1" x14ac:dyDescent="0.3">
      <c r="A2" s="190"/>
      <c r="B2" s="190"/>
      <c r="C2" s="190"/>
      <c r="H2" s="193"/>
      <c r="I2" s="193"/>
      <c r="J2" s="193"/>
      <c r="K2" s="193"/>
      <c r="L2" s="193"/>
    </row>
    <row r="3" spans="1:14" ht="15" customHeight="1" x14ac:dyDescent="0.25">
      <c r="A3" s="267" t="s">
        <v>230</v>
      </c>
      <c r="B3" s="269" t="s">
        <v>231</v>
      </c>
      <c r="C3" s="267" t="s">
        <v>250</v>
      </c>
      <c r="D3" s="271" t="s">
        <v>251</v>
      </c>
      <c r="E3" s="272"/>
      <c r="F3" s="273"/>
      <c r="G3" s="274" t="s">
        <v>252</v>
      </c>
      <c r="H3" s="260" t="s">
        <v>232</v>
      </c>
      <c r="I3" s="260" t="s">
        <v>253</v>
      </c>
      <c r="J3" s="260" t="s">
        <v>254</v>
      </c>
      <c r="K3" s="260" t="s">
        <v>255</v>
      </c>
      <c r="L3" s="262" t="s">
        <v>233</v>
      </c>
    </row>
    <row r="4" spans="1:14" ht="15" customHeight="1" x14ac:dyDescent="0.25">
      <c r="A4" s="268"/>
      <c r="B4" s="270"/>
      <c r="C4" s="268"/>
      <c r="D4" s="264" t="s">
        <v>256</v>
      </c>
      <c r="E4" s="265"/>
      <c r="F4" s="194" t="s">
        <v>257</v>
      </c>
      <c r="G4" s="275"/>
      <c r="H4" s="261"/>
      <c r="I4" s="261"/>
      <c r="J4" s="261"/>
      <c r="K4" s="261"/>
      <c r="L4" s="263"/>
    </row>
    <row r="5" spans="1:14" ht="121.5" customHeight="1" x14ac:dyDescent="0.25">
      <c r="A5" s="268"/>
      <c r="B5" s="270"/>
      <c r="C5" s="268"/>
      <c r="D5" s="195" t="s">
        <v>258</v>
      </c>
      <c r="E5" s="196" t="s">
        <v>259</v>
      </c>
      <c r="F5" s="197" t="s">
        <v>260</v>
      </c>
      <c r="G5" s="275"/>
      <c r="H5" s="261"/>
      <c r="I5" s="261"/>
      <c r="J5" s="261"/>
      <c r="K5" s="261"/>
      <c r="L5" s="263"/>
    </row>
    <row r="6" spans="1:14" x14ac:dyDescent="0.25">
      <c r="A6" s="195">
        <v>1</v>
      </c>
      <c r="B6" s="197">
        <v>2</v>
      </c>
      <c r="C6" s="195">
        <v>3</v>
      </c>
      <c r="D6" s="195">
        <v>8</v>
      </c>
      <c r="E6" s="196">
        <v>9</v>
      </c>
      <c r="F6" s="197">
        <v>10</v>
      </c>
      <c r="G6" s="195">
        <v>11</v>
      </c>
      <c r="H6" s="198" t="s">
        <v>261</v>
      </c>
      <c r="I6" s="198" t="s">
        <v>262</v>
      </c>
      <c r="J6" s="198" t="s">
        <v>263</v>
      </c>
      <c r="K6" s="198" t="s">
        <v>264</v>
      </c>
      <c r="L6" s="199" t="s">
        <v>265</v>
      </c>
    </row>
    <row r="7" spans="1:14" ht="73.5" customHeight="1" thickBot="1" x14ac:dyDescent="0.3">
      <c r="A7" s="200" t="s">
        <v>229</v>
      </c>
      <c r="B7" s="201" t="s">
        <v>234</v>
      </c>
      <c r="C7" s="202">
        <f>'Расчет стоимости'!P348</f>
        <v>1640.53</v>
      </c>
      <c r="D7" s="202">
        <v>0</v>
      </c>
      <c r="E7" s="203">
        <v>0</v>
      </c>
      <c r="F7" s="204">
        <f>C7-D7-E7</f>
        <v>1640.53</v>
      </c>
      <c r="G7" s="202">
        <v>0</v>
      </c>
      <c r="H7" s="203">
        <f>ROUND((D7+E7+F7),5)</f>
        <v>1640.53</v>
      </c>
      <c r="I7" s="203">
        <v>0</v>
      </c>
      <c r="J7" s="203">
        <v>0</v>
      </c>
      <c r="K7" s="203">
        <f>(F7)*1.2</f>
        <v>1968.636</v>
      </c>
      <c r="L7" s="205">
        <f>ROUND((I7+J7+K7),5)</f>
        <v>1968.636</v>
      </c>
      <c r="M7" s="206"/>
      <c r="N7" s="206"/>
    </row>
    <row r="8" spans="1:14" ht="15" customHeight="1" x14ac:dyDescent="0.25">
      <c r="C8" s="207"/>
      <c r="D8" s="208"/>
      <c r="H8" s="209"/>
      <c r="I8" s="209"/>
      <c r="J8" s="209"/>
      <c r="K8" s="209"/>
      <c r="L8" s="210"/>
      <c r="M8" s="206"/>
      <c r="N8" s="211"/>
    </row>
    <row r="9" spans="1:14" x14ac:dyDescent="0.25">
      <c r="C9" s="212"/>
      <c r="F9" s="213"/>
      <c r="H9" s="214"/>
      <c r="I9" s="209"/>
      <c r="J9" s="209"/>
      <c r="K9" s="209"/>
      <c r="L9" s="209"/>
    </row>
    <row r="10" spans="1:14" x14ac:dyDescent="0.25">
      <c r="C10" s="215"/>
      <c r="H10" s="209"/>
      <c r="I10" s="209"/>
      <c r="J10" s="209"/>
      <c r="K10" s="209"/>
      <c r="L10" s="216"/>
    </row>
    <row r="11" spans="1:14" ht="14.25" customHeight="1" x14ac:dyDescent="0.25">
      <c r="L11" s="214"/>
    </row>
    <row r="12" spans="1:14" x14ac:dyDescent="0.25"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</row>
    <row r="13" spans="1:14" x14ac:dyDescent="0.25">
      <c r="C13" s="215"/>
      <c r="F13" s="215"/>
      <c r="L13" s="215"/>
    </row>
    <row r="14" spans="1:14" x14ac:dyDescent="0.25">
      <c r="L14" s="215"/>
    </row>
  </sheetData>
  <mergeCells count="13">
    <mergeCell ref="B1:F1"/>
    <mergeCell ref="A3:A5"/>
    <mergeCell ref="B3:B5"/>
    <mergeCell ref="C3:C5"/>
    <mergeCell ref="D3:F3"/>
    <mergeCell ref="B12:L12"/>
    <mergeCell ref="H3:H5"/>
    <mergeCell ref="I3:I5"/>
    <mergeCell ref="J3:J5"/>
    <mergeCell ref="K3:K5"/>
    <mergeCell ref="L3:L5"/>
    <mergeCell ref="D4:E4"/>
    <mergeCell ref="G3:G5"/>
  </mergeCells>
  <conditionalFormatting sqref="M1:M1048576">
    <cfRule type="cellIs" dxfId="0" priority="1" operator="equal">
      <formula>"СХОДИТСЯ"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Стоимость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Парфенов Вячеслав Генадьевич</cp:lastModifiedBy>
  <cp:lastPrinted>2015-12-16T12:37:05Z</cp:lastPrinted>
  <dcterms:created xsi:type="dcterms:W3CDTF">2012-12-15T10:24:53Z</dcterms:created>
  <dcterms:modified xsi:type="dcterms:W3CDTF">2019-07-02T07:03:44Z</dcterms:modified>
</cp:coreProperties>
</file>